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Drupal\HSSE IJmuiden\"/>
    </mc:Choice>
  </mc:AlternateContent>
  <xr:revisionPtr revIDLastSave="0" documentId="8_{324F4699-B0EE-4E2E-AF17-3FEE102DE0A0}" xr6:coauthVersionLast="47" xr6:coauthVersionMax="47" xr10:uidLastSave="{00000000-0000-0000-0000-000000000000}"/>
  <bookViews>
    <workbookView xWindow="-120" yWindow="-120" windowWidth="29040" windowHeight="15840" tabRatio="437"/>
  </bookViews>
  <sheets>
    <sheet name="Risico-analyse" sheetId="1" r:id="rId1"/>
    <sheet name="Risico-reductie" sheetId="6" r:id="rId2"/>
    <sheet name="Gevaren-overzicht" sheetId="7" r:id="rId3"/>
    <sheet name="Ranking" sheetId="3" r:id="rId4"/>
  </sheets>
  <definedNames>
    <definedName name="_xlnm.Print_Area" localSheetId="3">Ranking!$A$1:$H$29</definedName>
    <definedName name="_xlnm.Print_Area" localSheetId="0">'Risico-analyse'!$A$7:$T$40</definedName>
    <definedName name="_xlnm.Print_Area" localSheetId="1">'Risico-reductie'!$A$1:$J$19</definedName>
    <definedName name="_xlnm.Print_Titles" localSheetId="0">'Risico-analyse'!$7:$14</definedName>
    <definedName name="_xlnm.Print_Titles" localSheetId="1">'Risico-reductie'!$1:$7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P16" i="1"/>
  <c r="R18" i="1"/>
  <c r="R22" i="1"/>
  <c r="R23" i="1"/>
  <c r="R26" i="1"/>
  <c r="R27" i="1"/>
  <c r="R30" i="1"/>
  <c r="R31" i="1"/>
  <c r="G23" i="6" s="1"/>
  <c r="R34" i="1"/>
  <c r="R35" i="1"/>
  <c r="G27" i="6" s="1"/>
  <c r="R38" i="1"/>
  <c r="R39" i="1"/>
  <c r="G31" i="6" s="1"/>
  <c r="R16" i="1"/>
  <c r="G8" i="6" s="1"/>
  <c r="E32" i="6"/>
  <c r="B32" i="6"/>
  <c r="A32" i="6"/>
  <c r="E31" i="6"/>
  <c r="B31" i="6"/>
  <c r="A31" i="6"/>
  <c r="G30" i="6"/>
  <c r="E30" i="6"/>
  <c r="B30" i="6"/>
  <c r="A30" i="6"/>
  <c r="E29" i="6"/>
  <c r="B29" i="6"/>
  <c r="A29" i="6"/>
  <c r="E28" i="6"/>
  <c r="B28" i="6"/>
  <c r="A28" i="6"/>
  <c r="E27" i="6"/>
  <c r="B27" i="6"/>
  <c r="A27" i="6"/>
  <c r="G26" i="6"/>
  <c r="E26" i="6"/>
  <c r="B26" i="6"/>
  <c r="A26" i="6"/>
  <c r="E25" i="6"/>
  <c r="B25" i="6"/>
  <c r="A25" i="6"/>
  <c r="E24" i="6"/>
  <c r="B24" i="6"/>
  <c r="A24" i="6"/>
  <c r="E23" i="6"/>
  <c r="B23" i="6"/>
  <c r="A23" i="6"/>
  <c r="G22" i="6"/>
  <c r="E22" i="6"/>
  <c r="B22" i="6"/>
  <c r="A22" i="6"/>
  <c r="E21" i="6"/>
  <c r="B21" i="6"/>
  <c r="A21" i="6"/>
  <c r="E20" i="6"/>
  <c r="B20" i="6"/>
  <c r="A20" i="6"/>
  <c r="E9" i="6"/>
  <c r="E10" i="6"/>
  <c r="E11" i="6"/>
  <c r="E12" i="6"/>
  <c r="E13" i="6"/>
  <c r="E14" i="6"/>
  <c r="E15" i="6"/>
  <c r="E16" i="6"/>
  <c r="E17" i="6"/>
  <c r="E18" i="6"/>
  <c r="E19" i="6"/>
  <c r="G10" i="6"/>
  <c r="G14" i="6"/>
  <c r="G15" i="6"/>
  <c r="G18" i="6"/>
  <c r="G19" i="6"/>
  <c r="E8" i="6"/>
  <c r="B9" i="6"/>
  <c r="B10" i="6"/>
  <c r="B11" i="6"/>
  <c r="B12" i="6"/>
  <c r="B13" i="6"/>
  <c r="B14" i="6"/>
  <c r="B15" i="6"/>
  <c r="B16" i="6"/>
  <c r="B17" i="6"/>
  <c r="B18" i="6"/>
  <c r="B19" i="6"/>
  <c r="B8" i="6"/>
  <c r="A9" i="6"/>
  <c r="A10" i="6"/>
  <c r="A11" i="6"/>
  <c r="A12" i="6"/>
  <c r="A13" i="6"/>
  <c r="A14" i="6"/>
  <c r="A15" i="6"/>
  <c r="A16" i="6"/>
  <c r="A17" i="6"/>
  <c r="A18" i="6"/>
  <c r="A19" i="6"/>
  <c r="A8" i="6"/>
  <c r="Q18" i="1"/>
  <c r="Q22" i="1"/>
  <c r="Q26" i="1"/>
  <c r="Q30" i="1"/>
  <c r="Q34" i="1"/>
  <c r="Q38" i="1"/>
  <c r="Q16" i="1"/>
  <c r="I20" i="1"/>
  <c r="I21" i="1"/>
  <c r="I24" i="1"/>
  <c r="I25" i="1"/>
  <c r="I28" i="1"/>
  <c r="I29" i="1"/>
  <c r="I32" i="1"/>
  <c r="I33" i="1"/>
  <c r="I36" i="1"/>
  <c r="I37" i="1"/>
  <c r="I40" i="1"/>
  <c r="I16" i="1"/>
  <c r="H18" i="1"/>
  <c r="I18" i="1" s="1"/>
  <c r="P18" i="1"/>
  <c r="H19" i="1"/>
  <c r="R19" i="1" s="1"/>
  <c r="G11" i="6" s="1"/>
  <c r="P19" i="1"/>
  <c r="Q19" i="1" s="1"/>
  <c r="H20" i="1"/>
  <c r="R20" i="1" s="1"/>
  <c r="G12" i="6" s="1"/>
  <c r="P20" i="1"/>
  <c r="Q20" i="1" s="1"/>
  <c r="H21" i="1"/>
  <c r="R21" i="1" s="1"/>
  <c r="G13" i="6" s="1"/>
  <c r="P21" i="1"/>
  <c r="Q21" i="1" s="1"/>
  <c r="H22" i="1"/>
  <c r="I22" i="1" s="1"/>
  <c r="P22" i="1"/>
  <c r="H23" i="1"/>
  <c r="I23" i="1" s="1"/>
  <c r="P23" i="1"/>
  <c r="Q23" i="1" s="1"/>
  <c r="H24" i="1"/>
  <c r="R24" i="1" s="1"/>
  <c r="G16" i="6" s="1"/>
  <c r="P24" i="1"/>
  <c r="Q24" i="1" s="1"/>
  <c r="H25" i="1"/>
  <c r="R25" i="1" s="1"/>
  <c r="G17" i="6" s="1"/>
  <c r="P25" i="1"/>
  <c r="Q25" i="1" s="1"/>
  <c r="H26" i="1"/>
  <c r="I26" i="1" s="1"/>
  <c r="P26" i="1"/>
  <c r="H27" i="1"/>
  <c r="I27" i="1" s="1"/>
  <c r="P27" i="1"/>
  <c r="Q27" i="1" s="1"/>
  <c r="H28" i="1"/>
  <c r="R28" i="1" s="1"/>
  <c r="G20" i="6" s="1"/>
  <c r="P28" i="1"/>
  <c r="Q28" i="1" s="1"/>
  <c r="H29" i="1"/>
  <c r="R29" i="1" s="1"/>
  <c r="G21" i="6" s="1"/>
  <c r="P29" i="1"/>
  <c r="Q29" i="1" s="1"/>
  <c r="H30" i="1"/>
  <c r="I30" i="1" s="1"/>
  <c r="P30" i="1"/>
  <c r="H31" i="1"/>
  <c r="I31" i="1" s="1"/>
  <c r="P31" i="1"/>
  <c r="Q31" i="1" s="1"/>
  <c r="H32" i="1"/>
  <c r="R32" i="1" s="1"/>
  <c r="G24" i="6" s="1"/>
  <c r="P32" i="1"/>
  <c r="Q32" i="1" s="1"/>
  <c r="H33" i="1"/>
  <c r="R33" i="1" s="1"/>
  <c r="G25" i="6" s="1"/>
  <c r="P33" i="1"/>
  <c r="Q33" i="1" s="1"/>
  <c r="H34" i="1"/>
  <c r="I34" i="1" s="1"/>
  <c r="P34" i="1"/>
  <c r="H35" i="1"/>
  <c r="I35" i="1" s="1"/>
  <c r="P35" i="1"/>
  <c r="Q35" i="1" s="1"/>
  <c r="H36" i="1"/>
  <c r="R36" i="1" s="1"/>
  <c r="G28" i="6" s="1"/>
  <c r="P36" i="1"/>
  <c r="Q36" i="1" s="1"/>
  <c r="H37" i="1"/>
  <c r="R37" i="1" s="1"/>
  <c r="G29" i="6" s="1"/>
  <c r="P37" i="1"/>
  <c r="Q37" i="1" s="1"/>
  <c r="H38" i="1"/>
  <c r="I38" i="1" s="1"/>
  <c r="P38" i="1"/>
  <c r="H39" i="1"/>
  <c r="I39" i="1" s="1"/>
  <c r="P39" i="1"/>
  <c r="Q39" i="1" s="1"/>
  <c r="H40" i="1"/>
  <c r="R40" i="1" s="1"/>
  <c r="G32" i="6" s="1"/>
  <c r="P40" i="1"/>
  <c r="Q40" i="1" s="1"/>
  <c r="P17" i="1"/>
  <c r="Q17" i="1" s="1"/>
  <c r="H17" i="1"/>
  <c r="I17" i="1" s="1"/>
  <c r="A3" i="6"/>
  <c r="A7" i="6"/>
  <c r="B7" i="6"/>
  <c r="R17" i="1" l="1"/>
  <c r="G9" i="6" s="1"/>
  <c r="I19" i="1"/>
</calcChain>
</file>

<file path=xl/sharedStrings.xml><?xml version="1.0" encoding="utf-8"?>
<sst xmlns="http://schemas.openxmlformats.org/spreadsheetml/2006/main" count="214" uniqueCount="160">
  <si>
    <t>Regelnummer</t>
  </si>
  <si>
    <t>Naam</t>
  </si>
  <si>
    <t>Volg-/actie</t>
  </si>
  <si>
    <t>nr.</t>
  </si>
  <si>
    <t>E</t>
  </si>
  <si>
    <t>B</t>
  </si>
  <si>
    <t>W</t>
  </si>
  <si>
    <t>R1</t>
  </si>
  <si>
    <t>Risicogetal</t>
  </si>
  <si>
    <t>R2</t>
  </si>
  <si>
    <t xml:space="preserve"> </t>
  </si>
  <si>
    <t>Blootstelling</t>
  </si>
  <si>
    <t>Paraaf</t>
  </si>
  <si>
    <t>In te vullen door de uitvoerder van de maatregel:</t>
  </si>
  <si>
    <t xml:space="preserve">Zeer ernstig </t>
  </si>
  <si>
    <t>Te verwachten</t>
  </si>
  <si>
    <t>Praktisch onmogelijk</t>
  </si>
  <si>
    <t>&gt;400</t>
  </si>
  <si>
    <t>201-400</t>
  </si>
  <si>
    <t>71-200</t>
  </si>
  <si>
    <t>21-70</t>
  </si>
  <si>
    <t>Gerealiseerde</t>
  </si>
  <si>
    <t>uitvoeringskosten</t>
  </si>
  <si>
    <t>Reden van niet uitvoeren maatregel</t>
  </si>
  <si>
    <t>effect</t>
  </si>
  <si>
    <t>Gerealiseerd</t>
  </si>
  <si>
    <t>Uitvoering/Beslissing</t>
  </si>
  <si>
    <t>datum</t>
  </si>
  <si>
    <t>door</t>
  </si>
  <si>
    <t>RISICO-REDUCTIE + -EVALUATIE</t>
  </si>
  <si>
    <t>Uitvoering door</t>
  </si>
  <si>
    <t>Afd./Firma</t>
  </si>
  <si>
    <t>contact giftige gassen</t>
  </si>
  <si>
    <t>contact verstikkende gassen</t>
  </si>
  <si>
    <t>contact met stof / fijnstof (incl. asbest/keramische vezels)</t>
  </si>
  <si>
    <t>vallen van materialen t.g.v. hijsen</t>
  </si>
  <si>
    <t>vallen van materialen t.g.v. werken boven elkaar</t>
  </si>
  <si>
    <t>vallen van mensen t.g.v. werken op hoogte</t>
  </si>
  <si>
    <t>struikelen van mensen t.g.v. obstakels</t>
  </si>
  <si>
    <t>bliksem, wind, regen, sneeuw, mist</t>
  </si>
  <si>
    <t>geluid / lawaai</t>
  </si>
  <si>
    <t>wegspringende delen</t>
  </si>
  <si>
    <t>onjuiste, onvoldoende communicatie</t>
  </si>
  <si>
    <t>onvoldoende (dag)licht</t>
  </si>
  <si>
    <t>contact met koolmonoxide (CO)</t>
  </si>
  <si>
    <t>blokkering vluchtwegen t.g.v. obstakels</t>
  </si>
  <si>
    <t>blokkering logistiek  t.g.v. obstakels</t>
  </si>
  <si>
    <t>kans op</t>
  </si>
  <si>
    <t>Werken in besloten ruimte (kelders, putten, sleuven, vaten/reactoren, leidingen/kanalen)</t>
  </si>
  <si>
    <t>Hijsen over gasvoerende leidingen</t>
  </si>
  <si>
    <t>stoten door (kraan)last</t>
  </si>
  <si>
    <t>Werken met hoge druk apparatuur (stralen of reinigen)</t>
  </si>
  <si>
    <t>Lassen, branden, gutsen, slijpen</t>
  </si>
  <si>
    <t>straling (ioniserend / elektromagnetisch / UV of infrarood)</t>
  </si>
  <si>
    <t>fysieke overbelasting (onjuiste houding, teveel kracht)</t>
  </si>
  <si>
    <t>warmtestuwing / bevriezing</t>
  </si>
  <si>
    <t>(om)vallen van materialen t.g.v. instabiliteit</t>
  </si>
  <si>
    <t>vallen van verkeer in putten / sleuven / geopende vloeren</t>
  </si>
  <si>
    <t>contact gevaarlijke materialen / vloeistoffen (chemische agentia)</t>
  </si>
  <si>
    <t>opsluiting / bedelving / verdrinking</t>
  </si>
  <si>
    <t>Werken op steigers</t>
  </si>
  <si>
    <t>contact heet / koud: materiaal / gas / vloeistof</t>
  </si>
  <si>
    <t>verblinding (overbelichting / stroboscopische effecten)</t>
  </si>
  <si>
    <t>Werken met hef- en/of hijsmaterieel</t>
  </si>
  <si>
    <t>HET BEOORDELEN VAN GEVAREN VAN/NAAR WERKSITUATIES</t>
  </si>
  <si>
    <t>Werken op hoogte (daken, bordessen, stijgende leidingen / kanalen)</t>
  </si>
  <si>
    <t>contact met materiaal / vloeistoffen onder hoge druk (reinigen / hydrauliek)</t>
  </si>
  <si>
    <t>ontbranden brandbaar / explosief: materiaal / gas / vloeistof</t>
  </si>
  <si>
    <t>stoten / duwen, beknelling, vastraken / opwikkelen, snijden / schuren</t>
  </si>
  <si>
    <t>(om)vallen van materiaal t.g.v. overbelasting van constructie / vloer / bodem</t>
  </si>
  <si>
    <t>vallen van mensen in putten / sleuven / geopende vloeren / daken</t>
  </si>
  <si>
    <t>1) Invloed op eigen werkgebied vanuit de omgeving:</t>
  </si>
  <si>
    <t>2) Invloed op de omgeving, inclusief het milieu vanuit eigen werkgebied:</t>
  </si>
  <si>
    <t>3) Invloed op eigen werkgebied vanuit eigen werkzaamheden:</t>
  </si>
  <si>
    <t>MOGELIJK TE VERWACHTEN GEVAREN</t>
  </si>
  <si>
    <t>BIJZONDERE WERKZAAMHEDEN MET KENMERKENDE GEVAREN</t>
  </si>
  <si>
    <t>contact met biologische agentia (virus, bacterie: bijv. Legionella)</t>
  </si>
  <si>
    <t>contact elektrische installatiedelen (elektrocutie / vlamboog / brand)</t>
  </si>
  <si>
    <t>REST</t>
  </si>
  <si>
    <t>RISICOWAARDE</t>
  </si>
  <si>
    <t>BESTAANDE</t>
  </si>
  <si>
    <t xml:space="preserve">  1e: aanpakken van de bron</t>
  </si>
  <si>
    <t xml:space="preserve">  2e: afschermen van de bron</t>
  </si>
  <si>
    <t xml:space="preserve">  4e: persoonlijke beschermingsmiddelen</t>
  </si>
  <si>
    <t>Deelnemers aan</t>
  </si>
  <si>
    <t>Beoordelaar TRA</t>
  </si>
  <si>
    <t>TRA-sessie</t>
  </si>
  <si>
    <t>Naam:</t>
  </si>
  <si>
    <t>Paraaf:</t>
  </si>
  <si>
    <t>ANALYSE VAN DE DEELTAKEN</t>
  </si>
  <si>
    <t xml:space="preserve">  3e: persoonlijke bescherming</t>
  </si>
  <si>
    <t>ARBEIDSHYGIENISCHE STRATEGIE</t>
  </si>
  <si>
    <r>
      <t>contact met zuurstof (O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</si>
  <si>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aanrijden door verkeer (weg / heftruck / spoor)</t>
  </si>
  <si>
    <t>Reductie</t>
  </si>
  <si>
    <t>risico-</t>
  </si>
  <si>
    <t>waarde</t>
  </si>
  <si>
    <t>Datum</t>
  </si>
  <si>
    <t>Afdeling / werkeenheid:</t>
  </si>
  <si>
    <t>(Veiligheidskundige)</t>
  </si>
  <si>
    <t>VOORGESTELDE MAATREGEL(EN)</t>
  </si>
  <si>
    <t>Ernst/effect</t>
  </si>
  <si>
    <t xml:space="preserve">Risicoklasse </t>
  </si>
  <si>
    <t>K 1</t>
  </si>
  <si>
    <t>RESTGEVAREN</t>
  </si>
  <si>
    <t>Activiteit</t>
  </si>
  <si>
    <t>Onderwerp / probleem</t>
  </si>
  <si>
    <t xml:space="preserve">              TAAKRISICOANALYSE INVULFORMULIER                                                                                                                                        LT                                                                       TRA nummer:</t>
  </si>
  <si>
    <t>Gevolg van het risico (incident cq. letsel)</t>
  </si>
  <si>
    <t>Vervolgstap(pen) noodzakelijk                           (WPI opstellen)</t>
  </si>
  <si>
    <t>WPI implementeren</t>
  </si>
  <si>
    <t>Gevaarlijke situatie (wat zijn de risico's)</t>
  </si>
  <si>
    <t>I</t>
  </si>
  <si>
    <t>III</t>
  </si>
  <si>
    <t>IV</t>
  </si>
  <si>
    <t>V</t>
  </si>
  <si>
    <t>Klasse</t>
  </si>
  <si>
    <t>Waarschijnlijkheid</t>
  </si>
  <si>
    <t>Onwaarschijnlijk, maar mogelijk een grensgeval</t>
  </si>
  <si>
    <t>Ongewoon</t>
  </si>
  <si>
    <t>Denkbaar, maar onwaarschijnlijk</t>
  </si>
  <si>
    <t>Omschrijving</t>
  </si>
  <si>
    <t xml:space="preserve">Voordurend </t>
  </si>
  <si>
    <t xml:space="preserve">Zelden </t>
  </si>
  <si>
    <t>Zeer zelden</t>
  </si>
  <si>
    <t>Blootstellingsfrequentie</t>
  </si>
  <si>
    <t>Zeer wel mogelijk</t>
  </si>
  <si>
    <t>Bijna niet denkbaar</t>
  </si>
  <si>
    <t>Regelmatig</t>
  </si>
  <si>
    <t>Af en toe</t>
  </si>
  <si>
    <t>Soms</t>
  </si>
  <si>
    <t>Schade</t>
  </si>
  <si>
    <t>Letsel</t>
  </si>
  <si>
    <t>Bedrag &lt; € 500</t>
  </si>
  <si>
    <t>Bedrag tussen € 500 en € 25.000</t>
  </si>
  <si>
    <t>Bedrag tussen € 25.000 en € 100.000</t>
  </si>
  <si>
    <t>Bedrag tussen € 100.000 en € 250.000</t>
  </si>
  <si>
    <t xml:space="preserve">Bedrag tussen € 250.000 en € 1.000.000 </t>
  </si>
  <si>
    <t>Bedrag &gt; € 1.000.000</t>
  </si>
  <si>
    <t>Gering (letsel zonder verzuim)</t>
  </si>
  <si>
    <t>Belangrijk (letsel met verzuim)</t>
  </si>
  <si>
    <t xml:space="preserve">Ernstig (blijvend letsel, invaliditeit) </t>
  </si>
  <si>
    <t>Catastrofe (enkele doden)</t>
  </si>
  <si>
    <t xml:space="preserve">Ramp (meerdere doden) </t>
  </si>
  <si>
    <t xml:space="preserve">         Effect / Ernst</t>
  </si>
  <si>
    <t xml:space="preserve">Risicogetal </t>
  </si>
  <si>
    <t>WxBxE</t>
  </si>
  <si>
    <t>Laag risico</t>
  </si>
  <si>
    <t>Zeer hoog risico</t>
  </si>
  <si>
    <t>Hoog risico</t>
  </si>
  <si>
    <t>Belangrijk risico</t>
  </si>
  <si>
    <t>Gevaar aanwezig</t>
  </si>
  <si>
    <t>Te nemen maatregelen</t>
  </si>
  <si>
    <t>Directe verbetering vereist.</t>
  </si>
  <si>
    <t>Activiteiten direct stilleggen tot R is gezakt naar klasse II.</t>
  </si>
  <si>
    <t>Direct korte termijnmaatregelen uitvoeren en binnen 4 weken structurele.</t>
  </si>
  <si>
    <t>Regulier toezicht uitoefenen en bespreken in het werkoverleg.</t>
  </si>
  <si>
    <t>Geen actie noodzakelijk; normale alertheid.</t>
  </si>
  <si>
    <t>II</t>
  </si>
  <si>
    <t>Uitgevoerde maatregel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</si>
</sst>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7" formatCode="0.0"/>
    <numFmt numFmtId="212" formatCode="0.0%"/>
  </numFmts>
  <fonts count="32">
    <font>
      <sz val="10"/>
      <name val="Times New Roman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8"/>
      <name val="Arial Unicode MS"/>
      <family val="2"/>
    </font>
    <font>
      <b/>
      <sz val="8"/>
      <color indexed="12"/>
      <name val="Arial Unicode MS"/>
      <family val="2"/>
    </font>
    <font>
      <b/>
      <i/>
      <sz val="8"/>
      <name val="Arial Unicode MS"/>
      <family val="2"/>
    </font>
    <font>
      <b/>
      <sz val="14"/>
      <name val="Arial Unicode MS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4"/>
      <name val="Arial Narrow"/>
    </font>
    <font>
      <sz val="16"/>
      <name val="Times New Roman"/>
    </font>
    <font>
      <b/>
      <sz val="16"/>
      <name val="Arial"/>
      <family val="2"/>
    </font>
    <font>
      <sz val="12"/>
      <name val="Arial"/>
      <family val="2"/>
    </font>
    <font>
      <sz val="12"/>
      <name val="Arial"/>
    </font>
    <font>
      <b/>
      <sz val="16"/>
      <name val="Times New Roman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lightTrellis">
        <bgColor indexed="51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1" applyFont="1"/>
    <xf numFmtId="0" fontId="1" fillId="0" borderId="5" xfId="1" applyFont="1" applyBorder="1"/>
    <xf numFmtId="0" fontId="1" fillId="0" borderId="6" xfId="1" applyFont="1" applyBorder="1"/>
    <xf numFmtId="0" fontId="1" fillId="2" borderId="1" xfId="1" applyFont="1" applyFill="1" applyBorder="1" applyAlignment="1">
      <alignment vertical="top" wrapText="1"/>
    </xf>
    <xf numFmtId="0" fontId="1" fillId="2" borderId="7" xfId="1" applyFont="1" applyFill="1" applyBorder="1" applyAlignment="1">
      <alignment vertical="top"/>
    </xf>
    <xf numFmtId="0" fontId="1" fillId="2" borderId="8" xfId="1" applyFont="1" applyFill="1" applyBorder="1"/>
    <xf numFmtId="0" fontId="1" fillId="3" borderId="7" xfId="1" applyFont="1" applyFill="1" applyBorder="1" applyAlignment="1">
      <alignment vertical="top"/>
    </xf>
    <xf numFmtId="0" fontId="1" fillId="3" borderId="1" xfId="1" applyFont="1" applyFill="1" applyBorder="1" applyAlignment="1">
      <alignment vertical="top"/>
    </xf>
    <xf numFmtId="0" fontId="1" fillId="3" borderId="8" xfId="1" applyFont="1" applyFill="1" applyBorder="1"/>
    <xf numFmtId="0" fontId="1" fillId="4" borderId="7" xfId="1" applyFont="1" applyFill="1" applyBorder="1" applyAlignment="1">
      <alignment vertical="top"/>
    </xf>
    <xf numFmtId="0" fontId="1" fillId="4" borderId="1" xfId="1" applyFont="1" applyFill="1" applyBorder="1" applyAlignment="1">
      <alignment vertical="top"/>
    </xf>
    <xf numFmtId="0" fontId="1" fillId="4" borderId="8" xfId="1" applyFont="1" applyFill="1" applyBorder="1"/>
    <xf numFmtId="0" fontId="1" fillId="0" borderId="9" xfId="1" applyFont="1" applyFill="1" applyBorder="1"/>
    <xf numFmtId="0" fontId="1" fillId="0" borderId="5" xfId="1" applyFont="1" applyFill="1" applyBorder="1"/>
    <xf numFmtId="0" fontId="1" fillId="5" borderId="7" xfId="1" applyFont="1" applyFill="1" applyBorder="1"/>
    <xf numFmtId="0" fontId="1" fillId="5" borderId="10" xfId="1" applyFont="1" applyFill="1" applyBorder="1"/>
    <xf numFmtId="0" fontId="1" fillId="5" borderId="1" xfId="1" applyFont="1" applyFill="1" applyBorder="1"/>
    <xf numFmtId="0" fontId="1" fillId="6" borderId="7" xfId="1" applyFont="1" applyFill="1" applyBorder="1"/>
    <xf numFmtId="0" fontId="1" fillId="6" borderId="11" xfId="1" applyFont="1" applyFill="1" applyBorder="1"/>
    <xf numFmtId="0" fontId="1" fillId="6" borderId="8" xfId="1" applyFont="1" applyFill="1" applyBorder="1"/>
    <xf numFmtId="0" fontId="1" fillId="7" borderId="7" xfId="1" applyFont="1" applyFill="1" applyBorder="1"/>
    <xf numFmtId="0" fontId="1" fillId="7" borderId="10" xfId="1" applyFont="1" applyFill="1" applyBorder="1"/>
    <xf numFmtId="0" fontId="1" fillId="7" borderId="1" xfId="1" applyFont="1" applyFill="1" applyBorder="1"/>
    <xf numFmtId="0" fontId="1" fillId="7" borderId="8" xfId="1" applyFont="1" applyFill="1" applyBorder="1"/>
    <xf numFmtId="0" fontId="1" fillId="8" borderId="7" xfId="1" applyFont="1" applyFill="1" applyBorder="1"/>
    <xf numFmtId="0" fontId="1" fillId="8" borderId="1" xfId="1" applyFont="1" applyFill="1" applyBorder="1"/>
    <xf numFmtId="0" fontId="1" fillId="8" borderId="8" xfId="1" applyFont="1" applyFill="1" applyBorder="1"/>
    <xf numFmtId="0" fontId="1" fillId="5" borderId="8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0" fontId="1" fillId="2" borderId="14" xfId="1" applyFont="1" applyFill="1" applyBorder="1" applyAlignment="1">
      <alignment vertical="top" wrapText="1"/>
    </xf>
    <xf numFmtId="0" fontId="1" fillId="3" borderId="14" xfId="1" applyFont="1" applyFill="1" applyBorder="1" applyAlignment="1">
      <alignment vertical="top"/>
    </xf>
    <xf numFmtId="0" fontId="1" fillId="4" borderId="14" xfId="1" applyFont="1" applyFill="1" applyBorder="1" applyAlignment="1">
      <alignment vertical="top"/>
    </xf>
    <xf numFmtId="0" fontId="1" fillId="6" borderId="15" xfId="1" applyFont="1" applyFill="1" applyBorder="1"/>
    <xf numFmtId="0" fontId="1" fillId="8" borderId="14" xfId="1" applyFont="1" applyFill="1" applyBorder="1"/>
    <xf numFmtId="0" fontId="1" fillId="7" borderId="14" xfId="1" applyFont="1" applyFill="1" applyBorder="1"/>
    <xf numFmtId="0" fontId="1" fillId="5" borderId="14" xfId="1" applyFont="1" applyFill="1" applyBorder="1"/>
    <xf numFmtId="0" fontId="1" fillId="0" borderId="16" xfId="1" applyFont="1" applyBorder="1"/>
    <xf numFmtId="0" fontId="1" fillId="0" borderId="17" xfId="1" applyFont="1" applyBorder="1"/>
    <xf numFmtId="0" fontId="1" fillId="0" borderId="18" xfId="1" applyFont="1" applyBorder="1"/>
    <xf numFmtId="0" fontId="1" fillId="2" borderId="19" xfId="1" applyFont="1" applyFill="1" applyBorder="1"/>
    <xf numFmtId="0" fontId="1" fillId="3" borderId="19" xfId="1" applyFont="1" applyFill="1" applyBorder="1"/>
    <xf numFmtId="0" fontId="1" fillId="4" borderId="19" xfId="1" applyFont="1" applyFill="1" applyBorder="1"/>
    <xf numFmtId="0" fontId="1" fillId="6" borderId="19" xfId="1" applyFont="1" applyFill="1" applyBorder="1"/>
    <xf numFmtId="0" fontId="1" fillId="8" borderId="19" xfId="1" applyFont="1" applyFill="1" applyBorder="1"/>
    <xf numFmtId="0" fontId="1" fillId="7" borderId="19" xfId="1" applyFont="1" applyFill="1" applyBorder="1"/>
    <xf numFmtId="0" fontId="1" fillId="5" borderId="19" xfId="1" applyFont="1" applyFill="1" applyBorder="1"/>
    <xf numFmtId="0" fontId="1" fillId="0" borderId="20" xfId="1" applyFont="1" applyBorder="1"/>
    <xf numFmtId="0" fontId="2" fillId="0" borderId="21" xfId="0" applyFont="1" applyBorder="1" applyAlignment="1">
      <alignment horizontal="left" vertical="center"/>
    </xf>
    <xf numFmtId="0" fontId="2" fillId="0" borderId="3" xfId="0" applyFont="1" applyBorder="1"/>
    <xf numFmtId="0" fontId="2" fillId="0" borderId="22" xfId="0" applyFont="1" applyBorder="1" applyAlignment="1">
      <alignment horizontal="left" vertical="center"/>
    </xf>
    <xf numFmtId="0" fontId="14" fillId="0" borderId="14" xfId="1" applyFont="1" applyBorder="1" applyAlignment="1">
      <alignment vertical="center" wrapText="1"/>
    </xf>
    <xf numFmtId="0" fontId="14" fillId="0" borderId="14" xfId="1" applyFont="1" applyBorder="1" applyAlignment="1">
      <alignment vertical="top" wrapText="1"/>
    </xf>
    <xf numFmtId="0" fontId="14" fillId="0" borderId="14" xfId="1" applyFont="1" applyBorder="1"/>
    <xf numFmtId="0" fontId="14" fillId="0" borderId="23" xfId="1" applyFont="1" applyBorder="1" applyAlignment="1">
      <alignment vertical="top" wrapText="1"/>
    </xf>
    <xf numFmtId="0" fontId="17" fillId="0" borderId="9" xfId="0" applyFont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6" fillId="0" borderId="7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0" borderId="21" xfId="0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1" fillId="9" borderId="33" xfId="0" applyFont="1" applyFill="1" applyBorder="1" applyAlignment="1">
      <alignment horizontal="center"/>
    </xf>
    <xf numFmtId="0" fontId="21" fillId="9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center"/>
    </xf>
    <xf numFmtId="1" fontId="2" fillId="9" borderId="4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07" fontId="1" fillId="0" borderId="0" xfId="0" applyNumberFormat="1" applyFont="1" applyAlignment="1">
      <alignment horizontal="center"/>
    </xf>
    <xf numFmtId="0" fontId="1" fillId="13" borderId="41" xfId="0" applyFont="1" applyFill="1" applyBorder="1" applyAlignment="1">
      <alignment textRotation="90"/>
    </xf>
    <xf numFmtId="0" fontId="22" fillId="13" borderId="34" xfId="0" applyFont="1" applyFill="1" applyBorder="1" applyAlignment="1">
      <alignment horizontal="left" wrapText="1"/>
    </xf>
    <xf numFmtId="0" fontId="22" fillId="13" borderId="34" xfId="0" applyFont="1" applyFill="1" applyBorder="1" applyAlignment="1">
      <alignment horizontal="left"/>
    </xf>
    <xf numFmtId="0" fontId="23" fillId="13" borderId="42" xfId="0" applyFont="1" applyFill="1" applyBorder="1" applyAlignment="1">
      <alignment horizontal="center"/>
    </xf>
    <xf numFmtId="0" fontId="24" fillId="13" borderId="9" xfId="0" applyFont="1" applyFill="1" applyBorder="1" applyAlignment="1">
      <alignment horizontal="center"/>
    </xf>
    <xf numFmtId="0" fontId="23" fillId="13" borderId="9" xfId="0" applyFont="1" applyFill="1" applyBorder="1" applyAlignment="1">
      <alignment horizontal="center"/>
    </xf>
    <xf numFmtId="1" fontId="23" fillId="13" borderId="43" xfId="0" applyNumberFormat="1" applyFont="1" applyFill="1" applyBorder="1" applyAlignment="1">
      <alignment horizontal="center" vertical="center" wrapText="1"/>
    </xf>
    <xf numFmtId="1" fontId="23" fillId="13" borderId="0" xfId="0" applyNumberFormat="1" applyFont="1" applyFill="1" applyBorder="1" applyAlignment="1">
      <alignment horizontal="center" vertical="center" wrapText="1"/>
    </xf>
    <xf numFmtId="0" fontId="25" fillId="13" borderId="44" xfId="0" applyFont="1" applyFill="1" applyBorder="1" applyAlignment="1">
      <alignment horizontal="center"/>
    </xf>
    <xf numFmtId="0" fontId="22" fillId="13" borderId="21" xfId="0" applyFont="1" applyFill="1" applyBorder="1" applyAlignment="1">
      <alignment horizontal="left" wrapText="1"/>
    </xf>
    <xf numFmtId="0" fontId="22" fillId="13" borderId="3" xfId="0" applyFont="1" applyFill="1" applyBorder="1" applyAlignment="1">
      <alignment horizontal="left"/>
    </xf>
    <xf numFmtId="0" fontId="24" fillId="13" borderId="9" xfId="0" applyNumberFormat="1" applyFont="1" applyFill="1" applyBorder="1" applyAlignment="1">
      <alignment horizontal="center" wrapText="1"/>
    </xf>
    <xf numFmtId="207" fontId="23" fillId="13" borderId="9" xfId="0" applyNumberFormat="1" applyFont="1" applyFill="1" applyBorder="1" applyAlignment="1">
      <alignment horizontal="center"/>
    </xf>
    <xf numFmtId="1" fontId="23" fillId="13" borderId="6" xfId="0" applyNumberFormat="1" applyFont="1" applyFill="1" applyBorder="1" applyAlignment="1">
      <alignment horizontal="center" vertical="center" wrapText="1"/>
    </xf>
    <xf numFmtId="1" fontId="23" fillId="13" borderId="36" xfId="0" applyNumberFormat="1" applyFont="1" applyFill="1" applyBorder="1" applyAlignment="1">
      <alignment horizontal="center" vertical="center" wrapText="1"/>
    </xf>
    <xf numFmtId="212" fontId="23" fillId="13" borderId="36" xfId="0" applyNumberFormat="1" applyFont="1" applyFill="1" applyBorder="1" applyAlignment="1">
      <alignment horizontal="center"/>
    </xf>
    <xf numFmtId="0" fontId="22" fillId="13" borderId="0" xfId="0" applyFont="1" applyFill="1" applyBorder="1" applyAlignment="1">
      <alignment horizontal="left" wrapText="1"/>
    </xf>
    <xf numFmtId="0" fontId="22" fillId="13" borderId="45" xfId="0" applyFont="1" applyFill="1" applyBorder="1" applyAlignment="1">
      <alignment horizontal="left" wrapText="1"/>
    </xf>
    <xf numFmtId="0" fontId="1" fillId="13" borderId="0" xfId="0" applyFont="1" applyFill="1"/>
    <xf numFmtId="0" fontId="2" fillId="14" borderId="46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4" borderId="47" xfId="0" applyFont="1" applyFill="1" applyBorder="1" applyAlignment="1">
      <alignment horizontal="center"/>
    </xf>
    <xf numFmtId="207" fontId="2" fillId="10" borderId="30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4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1" fillId="0" borderId="41" xfId="0" quotePrefix="1" applyNumberFormat="1" applyFont="1" applyBorder="1" applyAlignment="1">
      <alignment horizontal="center"/>
    </xf>
    <xf numFmtId="0" fontId="1" fillId="0" borderId="41" xfId="0" quotePrefix="1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0" xfId="0" applyFont="1" applyBorder="1"/>
    <xf numFmtId="0" fontId="1" fillId="0" borderId="41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8" fillId="15" borderId="53" xfId="0" applyFont="1" applyFill="1" applyBorder="1" applyAlignment="1">
      <alignment horizontal="center"/>
    </xf>
    <xf numFmtId="0" fontId="28" fillId="16" borderId="35" xfId="0" applyFont="1" applyFill="1" applyBorder="1" applyAlignment="1">
      <alignment horizontal="center"/>
    </xf>
    <xf numFmtId="0" fontId="28" fillId="10" borderId="35" xfId="0" applyFont="1" applyFill="1" applyBorder="1" applyAlignment="1">
      <alignment horizontal="center"/>
    </xf>
    <xf numFmtId="0" fontId="0" fillId="0" borderId="0" xfId="0" applyBorder="1" applyAlignment="1"/>
    <xf numFmtId="0" fontId="28" fillId="12" borderId="35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3" fillId="14" borderId="56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 wrapText="1"/>
    </xf>
    <xf numFmtId="1" fontId="23" fillId="9" borderId="57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3" fillId="14" borderId="9" xfId="0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 vertical="center" wrapText="1"/>
    </xf>
    <xf numFmtId="1" fontId="24" fillId="11" borderId="9" xfId="0" applyNumberFormat="1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207" fontId="23" fillId="10" borderId="9" xfId="0" applyNumberFormat="1" applyFont="1" applyFill="1" applyBorder="1" applyAlignment="1">
      <alignment horizontal="center" vertical="center" wrapText="1"/>
    </xf>
    <xf numFmtId="49" fontId="30" fillId="0" borderId="58" xfId="0" applyNumberFormat="1" applyFont="1" applyBorder="1" applyAlignment="1">
      <alignment horizontal="left" vertical="center" wrapText="1"/>
    </xf>
    <xf numFmtId="1" fontId="23" fillId="12" borderId="58" xfId="0" applyNumberFormat="1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49" fontId="30" fillId="0" borderId="39" xfId="0" applyNumberFormat="1" applyFont="1" applyBorder="1" applyAlignment="1">
      <alignment horizontal="left" vertical="center" wrapText="1"/>
    </xf>
    <xf numFmtId="0" fontId="29" fillId="0" borderId="39" xfId="0" applyFont="1" applyBorder="1" applyAlignment="1">
      <alignment vertical="center" wrapText="1"/>
    </xf>
    <xf numFmtId="0" fontId="23" fillId="14" borderId="46" xfId="0" applyFont="1" applyFill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1" fontId="23" fillId="9" borderId="37" xfId="0" applyNumberFormat="1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3" fillId="14" borderId="30" xfId="0" applyFont="1" applyFill="1" applyBorder="1" applyAlignment="1">
      <alignment horizontal="center" vertical="center" wrapText="1"/>
    </xf>
    <xf numFmtId="1" fontId="24" fillId="11" borderId="30" xfId="0" applyNumberFormat="1" applyFont="1" applyFill="1" applyBorder="1" applyAlignment="1">
      <alignment horizontal="center" vertical="center" wrapText="1"/>
    </xf>
    <xf numFmtId="207" fontId="23" fillId="10" borderId="30" xfId="0" applyNumberFormat="1" applyFont="1" applyFill="1" applyBorder="1" applyAlignment="1">
      <alignment horizontal="center" vertical="center" wrapText="1"/>
    </xf>
    <xf numFmtId="212" fontId="23" fillId="10" borderId="58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2" fillId="0" borderId="2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" fontId="23" fillId="12" borderId="39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3" fillId="19" borderId="41" xfId="0" applyFont="1" applyFill="1" applyBorder="1" applyAlignment="1">
      <alignment horizontal="left"/>
    </xf>
    <xf numFmtId="0" fontId="0" fillId="0" borderId="0" xfId="0"/>
    <xf numFmtId="0" fontId="0" fillId="0" borderId="71" xfId="0" applyBorder="1"/>
    <xf numFmtId="0" fontId="14" fillId="0" borderId="63" xfId="0" applyFont="1" applyBorder="1" applyAlignment="1">
      <alignment wrapText="1"/>
    </xf>
    <xf numFmtId="0" fontId="0" fillId="0" borderId="64" xfId="0" applyBorder="1"/>
    <xf numFmtId="0" fontId="0" fillId="0" borderId="65" xfId="0" applyBorder="1"/>
    <xf numFmtId="0" fontId="0" fillId="0" borderId="32" xfId="0" applyBorder="1"/>
    <xf numFmtId="0" fontId="0" fillId="0" borderId="38" xfId="0" applyBorder="1"/>
    <xf numFmtId="0" fontId="0" fillId="0" borderId="66" xfId="0" applyBorder="1"/>
    <xf numFmtId="14" fontId="14" fillId="0" borderId="52" xfId="0" applyNumberFormat="1" applyFont="1" applyBorder="1" applyAlignment="1">
      <alignment horizontal="left"/>
    </xf>
    <xf numFmtId="0" fontId="14" fillId="0" borderId="75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28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11" fillId="19" borderId="67" xfId="0" applyFont="1" applyFill="1" applyBorder="1" applyAlignment="1">
      <alignment horizontal="right"/>
    </xf>
    <xf numFmtId="0" fontId="11" fillId="19" borderId="76" xfId="0" applyFont="1" applyFill="1" applyBorder="1" applyAlignment="1">
      <alignment horizontal="right"/>
    </xf>
    <xf numFmtId="0" fontId="11" fillId="19" borderId="68" xfId="0" applyFont="1" applyFill="1" applyBorder="1" applyAlignment="1">
      <alignment horizontal="right"/>
    </xf>
    <xf numFmtId="0" fontId="26" fillId="0" borderId="52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0" fillId="0" borderId="69" xfId="0" applyBorder="1"/>
    <xf numFmtId="0" fontId="9" fillId="0" borderId="51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6" fillId="17" borderId="59" xfId="0" applyFont="1" applyFill="1" applyBorder="1" applyAlignment="1">
      <alignment horizontal="center" vertical="center" wrapText="1"/>
    </xf>
    <xf numFmtId="0" fontId="0" fillId="0" borderId="33" xfId="0" applyBorder="1"/>
    <xf numFmtId="0" fontId="1" fillId="0" borderId="59" xfId="0" applyFont="1" applyBorder="1" applyAlignment="1">
      <alignment horizontal="center" textRotation="90"/>
    </xf>
    <xf numFmtId="0" fontId="0" fillId="0" borderId="34" xfId="0" applyBorder="1"/>
    <xf numFmtId="0" fontId="0" fillId="0" borderId="45" xfId="0" applyBorder="1"/>
    <xf numFmtId="0" fontId="1" fillId="0" borderId="72" xfId="0" applyFont="1" applyBorder="1" applyAlignment="1">
      <alignment horizontal="center" textRotation="90"/>
    </xf>
    <xf numFmtId="0" fontId="0" fillId="0" borderId="44" xfId="0" applyBorder="1"/>
    <xf numFmtId="0" fontId="20" fillId="9" borderId="34" xfId="0" applyFont="1" applyFill="1" applyBorder="1" applyAlignment="1">
      <alignment horizontal="center" vertical="center"/>
    </xf>
    <xf numFmtId="0" fontId="0" fillId="0" borderId="59" xfId="0" applyBorder="1" applyAlignment="1">
      <alignment wrapText="1"/>
    </xf>
    <xf numFmtId="0" fontId="20" fillId="9" borderId="59" xfId="0" applyFont="1" applyFill="1" applyBorder="1" applyAlignment="1">
      <alignment horizontal="center" vertical="center"/>
    </xf>
    <xf numFmtId="0" fontId="1" fillId="0" borderId="59" xfId="0" applyFont="1" applyBorder="1" applyAlignment="1">
      <alignment textRotation="90"/>
    </xf>
    <xf numFmtId="0" fontId="10" fillId="12" borderId="63" xfId="0" applyFont="1" applyFill="1" applyBorder="1" applyAlignment="1">
      <alignment horizontal="center" vertical="center" wrapText="1"/>
    </xf>
    <xf numFmtId="0" fontId="0" fillId="0" borderId="41" xfId="0" applyBorder="1"/>
    <xf numFmtId="0" fontId="1" fillId="0" borderId="22" xfId="0" applyFont="1" applyBorder="1" applyAlignment="1">
      <alignment horizontal="center" textRotation="90"/>
    </xf>
    <xf numFmtId="0" fontId="0" fillId="0" borderId="21" xfId="0" applyBorder="1"/>
    <xf numFmtId="0" fontId="0" fillId="0" borderId="2" xfId="0" applyBorder="1"/>
    <xf numFmtId="0" fontId="1" fillId="0" borderId="60" xfId="0" applyFont="1" applyBorder="1" applyAlignment="1">
      <alignment horizontal="center" textRotation="90"/>
    </xf>
    <xf numFmtId="0" fontId="0" fillId="0" borderId="61" xfId="0" applyBorder="1"/>
    <xf numFmtId="0" fontId="0" fillId="0" borderId="62" xfId="0" applyBorder="1"/>
    <xf numFmtId="0" fontId="0" fillId="0" borderId="73" xfId="0" applyBorder="1"/>
    <xf numFmtId="0" fontId="7" fillId="0" borderId="63" xfId="0" applyFont="1" applyBorder="1" applyAlignment="1">
      <alignment horizontal="center" vertical="center"/>
    </xf>
    <xf numFmtId="0" fontId="12" fillId="19" borderId="41" xfId="0" applyFont="1" applyFill="1" applyBorder="1" applyAlignment="1">
      <alignment horizontal="right"/>
    </xf>
    <xf numFmtId="0" fontId="12" fillId="19" borderId="41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12" fillId="19" borderId="67" xfId="0" applyFont="1" applyFill="1" applyBorder="1" applyAlignment="1">
      <alignment horizontal="right"/>
    </xf>
    <xf numFmtId="0" fontId="0" fillId="0" borderId="68" xfId="0" applyBorder="1"/>
    <xf numFmtId="0" fontId="10" fillId="20" borderId="59" xfId="0" applyFont="1" applyFill="1" applyBorder="1" applyAlignment="1">
      <alignment horizontal="center" vertical="center" wrapText="1"/>
    </xf>
    <xf numFmtId="0" fontId="6" fillId="17" borderId="63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70" xfId="0" applyBorder="1"/>
    <xf numFmtId="0" fontId="11" fillId="19" borderId="41" xfId="0" applyFont="1" applyFill="1" applyBorder="1" applyAlignment="1">
      <alignment horizontal="right"/>
    </xf>
    <xf numFmtId="0" fontId="10" fillId="21" borderId="5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19" borderId="32" xfId="0" applyFont="1" applyFill="1" applyBorder="1" applyAlignment="1">
      <alignment horizontal="right"/>
    </xf>
    <xf numFmtId="0" fontId="14" fillId="18" borderId="59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207" fontId="1" fillId="0" borderId="22" xfId="0" applyNumberFormat="1" applyFont="1" applyBorder="1" applyAlignment="1">
      <alignment horizontal="center" textRotation="90"/>
    </xf>
    <xf numFmtId="207" fontId="0" fillId="0" borderId="21" xfId="0" applyNumberFormat="1" applyBorder="1"/>
    <xf numFmtId="207" fontId="0" fillId="0" borderId="2" xfId="0" applyNumberFormat="1" applyBorder="1"/>
    <xf numFmtId="1" fontId="1" fillId="0" borderId="60" xfId="0" applyNumberFormat="1" applyFont="1" applyBorder="1" applyAlignment="1">
      <alignment horizontal="center" textRotation="90"/>
    </xf>
    <xf numFmtId="1" fontId="0" fillId="0" borderId="61" xfId="0" applyNumberFormat="1" applyBorder="1"/>
    <xf numFmtId="1" fontId="0" fillId="0" borderId="62" xfId="0" applyNumberFormat="1" applyBorder="1"/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/>
    <xf numFmtId="0" fontId="19" fillId="0" borderId="81" xfId="0" applyFont="1" applyBorder="1" applyAlignment="1"/>
    <xf numFmtId="0" fontId="19" fillId="0" borderId="16" xfId="0" applyFont="1" applyBorder="1" applyAlignment="1"/>
    <xf numFmtId="0" fontId="19" fillId="0" borderId="5" xfId="0" applyFont="1" applyBorder="1" applyAlignment="1"/>
    <xf numFmtId="0" fontId="19" fillId="0" borderId="13" xfId="0" applyFont="1" applyBorder="1" applyAlignment="1"/>
    <xf numFmtId="0" fontId="18" fillId="0" borderId="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0" borderId="25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7" fillId="0" borderId="12" xfId="0" applyFont="1" applyBorder="1" applyAlignment="1">
      <alignment horizontal="center" textRotation="90" wrapText="1"/>
    </xf>
    <xf numFmtId="0" fontId="17" fillId="0" borderId="82" xfId="0" applyFont="1" applyBorder="1" applyAlignment="1">
      <alignment horizontal="center" textRotation="90" wrapText="1"/>
    </xf>
    <xf numFmtId="0" fontId="5" fillId="0" borderId="1" xfId="1" applyFont="1" applyFill="1" applyBorder="1"/>
    <xf numFmtId="0" fontId="5" fillId="0" borderId="14" xfId="1" applyFont="1" applyFill="1" applyBorder="1"/>
    <xf numFmtId="0" fontId="1" fillId="0" borderId="21" xfId="1" applyFont="1" applyBorder="1" applyAlignment="1">
      <alignment vertical="top" wrapText="1"/>
    </xf>
    <xf numFmtId="0" fontId="1" fillId="0" borderId="2" xfId="1" applyFont="1" applyBorder="1" applyAlignment="1">
      <alignment vertical="top" wrapText="1"/>
    </xf>
    <xf numFmtId="0" fontId="1" fillId="0" borderId="21" xfId="1" applyFont="1" applyBorder="1"/>
    <xf numFmtId="0" fontId="1" fillId="0" borderId="2" xfId="1" applyFont="1" applyBorder="1"/>
    <xf numFmtId="0" fontId="1" fillId="0" borderId="7" xfId="1" applyFont="1" applyFill="1" applyBorder="1"/>
    <xf numFmtId="0" fontId="1" fillId="0" borderId="83" xfId="1" applyFont="1" applyFill="1" applyBorder="1"/>
    <xf numFmtId="0" fontId="1" fillId="0" borderId="1" xfId="1" applyFont="1" applyFill="1" applyBorder="1"/>
    <xf numFmtId="0" fontId="1" fillId="0" borderId="14" xfId="1" applyFont="1" applyFill="1" applyBorder="1"/>
    <xf numFmtId="0" fontId="2" fillId="0" borderId="5" xfId="1" applyFont="1" applyFill="1" applyBorder="1"/>
    <xf numFmtId="0" fontId="2" fillId="0" borderId="13" xfId="1" applyFont="1" applyFill="1" applyBorder="1"/>
    <xf numFmtId="0" fontId="2" fillId="0" borderId="79" xfId="1" applyFont="1" applyFill="1" applyBorder="1" applyAlignment="1">
      <alignment horizontal="left"/>
    </xf>
    <xf numFmtId="0" fontId="2" fillId="0" borderId="80" xfId="1" applyFont="1" applyFill="1" applyBorder="1" applyAlignment="1">
      <alignment horizontal="left"/>
    </xf>
    <xf numFmtId="0" fontId="2" fillId="0" borderId="81" xfId="1" applyFont="1" applyFill="1" applyBorder="1" applyAlignment="1">
      <alignment horizontal="left"/>
    </xf>
    <xf numFmtId="0" fontId="1" fillId="0" borderId="82" xfId="1" applyFont="1" applyBorder="1"/>
    <xf numFmtId="0" fontId="1" fillId="0" borderId="4" xfId="1" applyFont="1" applyBorder="1"/>
    <xf numFmtId="0" fontId="5" fillId="0" borderId="21" xfId="1" applyFont="1" applyFill="1" applyBorder="1"/>
    <xf numFmtId="0" fontId="5" fillId="0" borderId="2" xfId="1" applyFont="1" applyFill="1" applyBorder="1"/>
    <xf numFmtId="0" fontId="2" fillId="0" borderId="6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1" fillId="0" borderId="25" xfId="1" applyFont="1" applyFill="1" applyBorder="1"/>
    <xf numFmtId="0" fontId="1" fillId="0" borderId="21" xfId="1" applyFont="1" applyFill="1" applyBorder="1"/>
    <xf numFmtId="0" fontId="1" fillId="0" borderId="2" xfId="1" applyFont="1" applyFill="1" applyBorder="1"/>
    <xf numFmtId="0" fontId="5" fillId="0" borderId="7" xfId="1" applyFont="1" applyFill="1" applyBorder="1"/>
    <xf numFmtId="0" fontId="5" fillId="0" borderId="25" xfId="1" applyFont="1" applyFill="1" applyBorder="1"/>
    <xf numFmtId="0" fontId="5" fillId="0" borderId="83" xfId="1" applyFont="1" applyFill="1" applyBorder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86" xfId="0" applyBorder="1" applyAlignment="1">
      <alignment horizontal="center"/>
    </xf>
    <xf numFmtId="0" fontId="28" fillId="16" borderId="52" xfId="0" applyFont="1" applyFill="1" applyBorder="1" applyAlignment="1">
      <alignment horizontal="center"/>
    </xf>
    <xf numFmtId="0" fontId="27" fillId="16" borderId="53" xfId="0" applyFont="1" applyFill="1" applyBorder="1" applyAlignment="1">
      <alignment horizontal="center"/>
    </xf>
    <xf numFmtId="0" fontId="28" fillId="15" borderId="52" xfId="0" applyFont="1" applyFill="1" applyBorder="1" applyAlignment="1">
      <alignment horizontal="center"/>
    </xf>
    <xf numFmtId="0" fontId="27" fillId="15" borderId="53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4" xfId="0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8" fillId="10" borderId="52" xfId="0" applyFont="1" applyFill="1" applyBorder="1" applyAlignment="1">
      <alignment horizontal="center"/>
    </xf>
    <xf numFmtId="0" fontId="28" fillId="10" borderId="75" xfId="0" applyFont="1" applyFill="1" applyBorder="1" applyAlignment="1">
      <alignment horizontal="center"/>
    </xf>
    <xf numFmtId="0" fontId="28" fillId="10" borderId="53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5" xfId="0" applyBorder="1" applyAlignment="1">
      <alignment horizontal="center"/>
    </xf>
  </cellXfs>
  <cellStyles count="2">
    <cellStyle name="Normal" xfId="0" builtinId="0"/>
    <cellStyle name="Normal_Check werkverg.HOO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0</xdr:rowOff>
    </xdr:from>
    <xdr:to>
      <xdr:col>10</xdr:col>
      <xdr:colOff>2743200</xdr:colOff>
      <xdr:row>5</xdr:row>
      <xdr:rowOff>180975</xdr:rowOff>
    </xdr:to>
    <xdr:pic>
      <xdr:nvPicPr>
        <xdr:cNvPr id="2069" name="Picture 21">
          <a:extLst>
            <a:ext uri="{FF2B5EF4-FFF2-40B4-BE49-F238E27FC236}">
              <a16:creationId xmlns:a16="http://schemas.microsoft.com/office/drawing/2014/main" id="{9F1344F2-AA3D-4942-9B0D-D704F28A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0"/>
          <a:ext cx="5286375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Q40"/>
  <sheetViews>
    <sheetView tabSelected="1" zoomScale="75" zoomScaleNormal="75" workbookViewId="0">
      <selection activeCell="B16" sqref="B16"/>
    </sheetView>
  </sheetViews>
  <sheetFormatPr defaultRowHeight="12.75"/>
  <cols>
    <col min="1" max="1" width="5.1640625" style="6" customWidth="1"/>
    <col min="2" max="2" width="50.83203125" style="1" customWidth="1"/>
    <col min="3" max="3" width="67.6640625" style="1" customWidth="1"/>
    <col min="4" max="4" width="67.83203125" style="1" customWidth="1"/>
    <col min="5" max="8" width="6.83203125" style="2" customWidth="1"/>
    <col min="9" max="9" width="12.33203125" style="2" customWidth="1"/>
    <col min="10" max="10" width="5" style="2" customWidth="1"/>
    <col min="11" max="11" width="50.5" style="1" customWidth="1"/>
    <col min="12" max="12" width="50.83203125" style="1" customWidth="1"/>
    <col min="13" max="14" width="6.83203125" style="2" customWidth="1"/>
    <col min="15" max="15" width="6.83203125" style="98" customWidth="1"/>
    <col min="16" max="16" width="6.83203125" style="97" customWidth="1"/>
    <col min="17" max="17" width="11.5" style="2" customWidth="1"/>
    <col min="18" max="18" width="14.5" style="1" customWidth="1"/>
    <col min="19" max="20" width="35.83203125" style="1" customWidth="1"/>
    <col min="21" max="16384" width="9.33203125" style="1"/>
  </cols>
  <sheetData>
    <row r="1" spans="1:69" ht="27.75" customHeight="1" thickBot="1">
      <c r="A1" s="185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7"/>
    </row>
    <row r="2" spans="1:69" ht="18.75" thickBot="1">
      <c r="A2" s="232" t="s">
        <v>98</v>
      </c>
      <c r="B2" s="187"/>
      <c r="C2" s="206"/>
      <c r="D2" s="207"/>
      <c r="E2" s="186"/>
      <c r="F2" s="186"/>
      <c r="G2" s="186"/>
      <c r="H2" s="186"/>
      <c r="I2" s="186"/>
      <c r="J2" s="186"/>
      <c r="K2" s="208"/>
      <c r="L2" s="203" t="s">
        <v>84</v>
      </c>
      <c r="M2" s="190"/>
      <c r="N2" s="188"/>
      <c r="O2" s="189"/>
      <c r="P2" s="189"/>
      <c r="Q2" s="189"/>
      <c r="R2" s="189"/>
      <c r="S2" s="189"/>
      <c r="T2" s="190"/>
    </row>
    <row r="3" spans="1:69" ht="18.75" thickBot="1">
      <c r="A3" s="233" t="s">
        <v>85</v>
      </c>
      <c r="B3" s="186"/>
      <c r="C3" s="186"/>
      <c r="D3" s="208"/>
      <c r="E3" s="186"/>
      <c r="F3" s="186"/>
      <c r="G3" s="186"/>
      <c r="H3" s="186"/>
      <c r="I3" s="186"/>
      <c r="J3" s="186"/>
      <c r="K3" s="208"/>
      <c r="L3" s="204" t="s">
        <v>86</v>
      </c>
      <c r="M3" s="187"/>
      <c r="N3" s="191"/>
      <c r="O3" s="192"/>
      <c r="P3" s="192"/>
      <c r="Q3" s="192"/>
      <c r="R3" s="192"/>
      <c r="S3" s="192"/>
      <c r="T3" s="193"/>
    </row>
    <row r="4" spans="1:69" ht="18.75" thickBot="1">
      <c r="A4" s="233" t="s">
        <v>99</v>
      </c>
      <c r="B4" s="186"/>
      <c r="C4" s="186"/>
      <c r="D4" s="208"/>
      <c r="E4" s="186"/>
      <c r="F4" s="186"/>
      <c r="G4" s="186"/>
      <c r="H4" s="186"/>
      <c r="I4" s="186"/>
      <c r="J4" s="186"/>
      <c r="K4" s="208"/>
      <c r="L4" s="205" t="s">
        <v>97</v>
      </c>
      <c r="M4" s="193"/>
      <c r="N4" s="194"/>
      <c r="O4" s="195"/>
      <c r="P4" s="195"/>
      <c r="Q4" s="195"/>
      <c r="R4" s="195"/>
      <c r="S4" s="195"/>
      <c r="T4" s="196"/>
    </row>
    <row r="5" spans="1:69" ht="13.5" customHeight="1">
      <c r="A5" s="243" t="s">
        <v>87</v>
      </c>
      <c r="B5" s="187"/>
      <c r="C5" s="234"/>
      <c r="D5" s="235"/>
      <c r="E5" s="186"/>
      <c r="F5" s="186"/>
      <c r="G5" s="186"/>
      <c r="H5" s="186"/>
      <c r="I5" s="186"/>
      <c r="J5" s="186"/>
      <c r="K5" s="208"/>
      <c r="L5" s="236" t="s">
        <v>106</v>
      </c>
      <c r="M5" s="190"/>
      <c r="N5" s="197"/>
      <c r="O5" s="198"/>
      <c r="P5" s="198"/>
      <c r="Q5" s="198"/>
      <c r="R5" s="198"/>
      <c r="S5" s="198"/>
      <c r="T5" s="199"/>
    </row>
    <row r="6" spans="1:69" ht="16.5" customHeight="1" thickBot="1">
      <c r="A6" s="247" t="s">
        <v>88</v>
      </c>
      <c r="B6" s="193"/>
      <c r="C6" s="209"/>
      <c r="D6" s="210"/>
      <c r="E6" s="192"/>
      <c r="F6" s="192"/>
      <c r="G6" s="192"/>
      <c r="H6" s="192"/>
      <c r="I6" s="192"/>
      <c r="J6" s="192"/>
      <c r="K6" s="242"/>
      <c r="L6" s="237"/>
      <c r="M6" s="193"/>
      <c r="N6" s="200"/>
      <c r="O6" s="201"/>
      <c r="P6" s="201"/>
      <c r="Q6" s="201"/>
      <c r="R6" s="201"/>
      <c r="S6" s="201"/>
      <c r="T6" s="202"/>
    </row>
    <row r="7" spans="1:69" ht="18.75" customHeight="1">
      <c r="A7" s="221" t="s">
        <v>0</v>
      </c>
      <c r="B7" s="231" t="s">
        <v>89</v>
      </c>
      <c r="C7" s="189"/>
      <c r="D7" s="189"/>
      <c r="E7" s="239" t="s">
        <v>80</v>
      </c>
      <c r="F7" s="189"/>
      <c r="G7" s="189"/>
      <c r="H7" s="190"/>
      <c r="I7" s="211" t="s">
        <v>80</v>
      </c>
      <c r="J7" s="241" t="s">
        <v>91</v>
      </c>
      <c r="K7" s="190"/>
      <c r="L7" s="219"/>
      <c r="M7" s="239" t="s">
        <v>78</v>
      </c>
      <c r="N7" s="189"/>
      <c r="O7" s="189"/>
      <c r="P7" s="190"/>
      <c r="Q7" s="211" t="s">
        <v>78</v>
      </c>
      <c r="R7" s="249"/>
      <c r="S7" s="248" t="s">
        <v>109</v>
      </c>
      <c r="T7" s="248" t="s">
        <v>110</v>
      </c>
    </row>
    <row r="8" spans="1:69" ht="14.25" customHeight="1" thickBot="1">
      <c r="A8" s="214"/>
      <c r="B8" s="191"/>
      <c r="C8" s="192"/>
      <c r="D8" s="192"/>
      <c r="E8" s="240" t="s">
        <v>79</v>
      </c>
      <c r="F8" s="192"/>
      <c r="G8" s="192"/>
      <c r="H8" s="193"/>
      <c r="I8" s="212"/>
      <c r="J8" s="191"/>
      <c r="K8" s="193"/>
      <c r="L8" s="212"/>
      <c r="M8" s="240" t="s">
        <v>79</v>
      </c>
      <c r="N8" s="192"/>
      <c r="O8" s="192"/>
      <c r="P8" s="193"/>
      <c r="Q8" s="212"/>
      <c r="R8" s="214"/>
      <c r="S8" s="214"/>
      <c r="T8" s="214"/>
    </row>
    <row r="9" spans="1:69" ht="12" customHeight="1">
      <c r="A9" s="214"/>
      <c r="B9" s="238" t="s">
        <v>105</v>
      </c>
      <c r="C9" s="244" t="s">
        <v>111</v>
      </c>
      <c r="D9" s="222" t="s">
        <v>108</v>
      </c>
      <c r="E9" s="216" t="s">
        <v>117</v>
      </c>
      <c r="F9" s="224" t="s">
        <v>11</v>
      </c>
      <c r="G9" s="224" t="s">
        <v>101</v>
      </c>
      <c r="H9" s="227" t="s">
        <v>8</v>
      </c>
      <c r="I9" s="213" t="s">
        <v>102</v>
      </c>
      <c r="J9" s="216" t="s">
        <v>2</v>
      </c>
      <c r="K9" s="62" t="s">
        <v>81</v>
      </c>
      <c r="L9" s="220"/>
      <c r="M9" s="216" t="s">
        <v>117</v>
      </c>
      <c r="N9" s="224" t="s">
        <v>11</v>
      </c>
      <c r="O9" s="250" t="s">
        <v>101</v>
      </c>
      <c r="P9" s="253" t="s">
        <v>8</v>
      </c>
      <c r="Q9" s="213" t="s">
        <v>102</v>
      </c>
      <c r="R9" s="214"/>
      <c r="S9" s="214"/>
      <c r="T9" s="214"/>
    </row>
    <row r="10" spans="1:69" ht="12" customHeight="1">
      <c r="A10" s="214"/>
      <c r="B10" s="214"/>
      <c r="C10" s="245"/>
      <c r="D10" s="223"/>
      <c r="E10" s="217"/>
      <c r="F10" s="225"/>
      <c r="G10" s="225"/>
      <c r="H10" s="228"/>
      <c r="I10" s="214"/>
      <c r="J10" s="217"/>
      <c r="K10" s="60" t="s">
        <v>82</v>
      </c>
      <c r="L10" s="214"/>
      <c r="M10" s="217"/>
      <c r="N10" s="225"/>
      <c r="O10" s="251"/>
      <c r="P10" s="254"/>
      <c r="Q10" s="214"/>
      <c r="R10" s="215"/>
      <c r="S10" s="214"/>
      <c r="T10" s="214"/>
    </row>
    <row r="11" spans="1:69" ht="12" customHeight="1">
      <c r="A11" s="214"/>
      <c r="B11" s="214"/>
      <c r="C11" s="245"/>
      <c r="D11" s="223"/>
      <c r="E11" s="217"/>
      <c r="F11" s="225"/>
      <c r="G11" s="225"/>
      <c r="H11" s="228"/>
      <c r="I11" s="214"/>
      <c r="J11" s="217"/>
      <c r="K11" s="61" t="s">
        <v>90</v>
      </c>
      <c r="L11" s="218" t="s">
        <v>104</v>
      </c>
      <c r="M11" s="217"/>
      <c r="N11" s="225"/>
      <c r="O11" s="251"/>
      <c r="P11" s="254"/>
      <c r="Q11" s="214"/>
      <c r="R11" s="91" t="s">
        <v>94</v>
      </c>
      <c r="S11" s="214"/>
      <c r="T11" s="214"/>
    </row>
    <row r="12" spans="1:69" ht="11.25" customHeight="1">
      <c r="A12" s="214"/>
      <c r="B12" s="214"/>
      <c r="C12" s="245"/>
      <c r="D12" s="223"/>
      <c r="E12" s="217"/>
      <c r="F12" s="225"/>
      <c r="G12" s="225"/>
      <c r="H12" s="228"/>
      <c r="I12" s="214"/>
      <c r="J12" s="217"/>
      <c r="K12" s="61" t="s">
        <v>83</v>
      </c>
      <c r="L12" s="214"/>
      <c r="M12" s="217"/>
      <c r="N12" s="225"/>
      <c r="O12" s="251"/>
      <c r="P12" s="254"/>
      <c r="Q12" s="214"/>
      <c r="R12" s="91" t="s">
        <v>95</v>
      </c>
      <c r="S12" s="214"/>
      <c r="T12" s="214"/>
    </row>
    <row r="13" spans="1:69" ht="36" customHeight="1" thickBot="1">
      <c r="A13" s="214"/>
      <c r="B13" s="214"/>
      <c r="C13" s="245"/>
      <c r="D13" s="223"/>
      <c r="E13" s="230"/>
      <c r="F13" s="226"/>
      <c r="G13" s="226"/>
      <c r="H13" s="229"/>
      <c r="I13" s="215"/>
      <c r="J13" s="217"/>
      <c r="K13" s="5"/>
      <c r="L13" s="89"/>
      <c r="M13" s="230"/>
      <c r="N13" s="226"/>
      <c r="O13" s="252"/>
      <c r="P13" s="255"/>
      <c r="Q13" s="215"/>
      <c r="R13" s="91" t="s">
        <v>96</v>
      </c>
      <c r="S13" s="214"/>
      <c r="T13" s="214"/>
    </row>
    <row r="14" spans="1:69" ht="12" customHeight="1" thickBot="1">
      <c r="A14" s="212"/>
      <c r="B14" s="212"/>
      <c r="C14" s="246"/>
      <c r="D14" s="191"/>
      <c r="E14" s="118" t="s">
        <v>6</v>
      </c>
      <c r="F14" s="92" t="s">
        <v>5</v>
      </c>
      <c r="G14" s="119" t="s">
        <v>4</v>
      </c>
      <c r="H14" s="93" t="s">
        <v>7</v>
      </c>
      <c r="I14" s="94" t="s">
        <v>103</v>
      </c>
      <c r="J14" s="87" t="s">
        <v>3</v>
      </c>
      <c r="K14" s="90" t="s">
        <v>100</v>
      </c>
      <c r="L14" s="88"/>
      <c r="M14" s="120" t="s">
        <v>6</v>
      </c>
      <c r="N14" s="92" t="s">
        <v>5</v>
      </c>
      <c r="O14" s="121" t="s">
        <v>4</v>
      </c>
      <c r="P14" s="96" t="s">
        <v>9</v>
      </c>
      <c r="Q14" s="95" t="s">
        <v>103</v>
      </c>
      <c r="R14" s="91"/>
      <c r="S14" s="212"/>
      <c r="T14" s="212"/>
    </row>
    <row r="15" spans="1:69" s="117" customFormat="1">
      <c r="A15" s="99"/>
      <c r="B15" s="100"/>
      <c r="C15" s="100"/>
      <c r="D15" s="101"/>
      <c r="E15" s="102"/>
      <c r="F15" s="103"/>
      <c r="G15" s="104"/>
      <c r="H15" s="105"/>
      <c r="I15" s="106"/>
      <c r="J15" s="107" t="s">
        <v>10</v>
      </c>
      <c r="K15" s="108"/>
      <c r="L15" s="109"/>
      <c r="M15" s="104"/>
      <c r="N15" s="110"/>
      <c r="O15" s="111"/>
      <c r="P15" s="112"/>
      <c r="Q15" s="113"/>
      <c r="R15" s="114"/>
      <c r="S15" s="115"/>
      <c r="T15" s="116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</row>
    <row r="16" spans="1:69" s="11" customFormat="1" ht="22.5" customHeight="1">
      <c r="A16" s="158">
        <v>1</v>
      </c>
      <c r="B16" s="160"/>
      <c r="C16" s="162"/>
      <c r="D16" s="162"/>
      <c r="E16" s="150"/>
      <c r="F16" s="151"/>
      <c r="G16" s="156"/>
      <c r="H16" s="152">
        <f>E16*F16*G16</f>
        <v>0</v>
      </c>
      <c r="I16" s="161" t="str">
        <f>IF(H16&lt;=20,"I",IF(H16&lt;71,"II",IF(H16&lt;201,"III",IF(H16&lt;401,"IV","V"))))</f>
        <v>I</v>
      </c>
      <c r="J16" s="153">
        <v>1</v>
      </c>
      <c r="K16" s="154"/>
      <c r="L16" s="154"/>
      <c r="M16" s="155"/>
      <c r="N16" s="157"/>
      <c r="O16" s="159"/>
      <c r="P16" s="152">
        <f>M16*N16*O16</f>
        <v>0</v>
      </c>
      <c r="Q16" s="161" t="str">
        <f>IF(P16&lt;=20,"I",IF(P16&lt;71,"II",IF(P16&lt;201,"III",IF(P16&lt;401,"IV","V"))))</f>
        <v>I</v>
      </c>
      <c r="R16" s="175" t="str">
        <f>IF(H16=0,"",(1-(P16/H16)))</f>
        <v/>
      </c>
      <c r="S16" s="162"/>
      <c r="T16" s="162"/>
    </row>
    <row r="17" spans="1:20" s="11" customFormat="1" ht="23.1" customHeight="1">
      <c r="A17" s="158">
        <v>2</v>
      </c>
      <c r="B17" s="160"/>
      <c r="C17" s="162"/>
      <c r="D17" s="162"/>
      <c r="E17" s="150"/>
      <c r="F17" s="151"/>
      <c r="G17" s="156"/>
      <c r="H17" s="152">
        <f>E17*F17*G17</f>
        <v>0</v>
      </c>
      <c r="I17" s="161" t="str">
        <f t="shared" ref="I17:I40" si="0">IF(H17&lt;=20,"I",IF(H17&lt;71,"II",IF(H17&lt;201,"III",IF(H17&lt;401,"IV","V"))))</f>
        <v>I</v>
      </c>
      <c r="J17" s="153">
        <v>2</v>
      </c>
      <c r="K17" s="154"/>
      <c r="L17" s="154"/>
      <c r="M17" s="155"/>
      <c r="N17" s="157"/>
      <c r="O17" s="159"/>
      <c r="P17" s="152">
        <f>M17*N17*O17</f>
        <v>0</v>
      </c>
      <c r="Q17" s="161" t="str">
        <f t="shared" ref="Q17:Q40" si="1">IF(P17&lt;=20,"I",IF(P17&lt;71,"II",IF(P17&lt;201,"III",IF(P17&lt;401,"IV","V"))))</f>
        <v>I</v>
      </c>
      <c r="R17" s="175" t="str">
        <f t="shared" ref="R17:R40" si="2">IF(H17=0,"",(1-(P17/H17)))</f>
        <v/>
      </c>
      <c r="S17" s="162"/>
      <c r="T17" s="162"/>
    </row>
    <row r="18" spans="1:20" s="11" customFormat="1" ht="23.1" customHeight="1">
      <c r="A18" s="158">
        <v>3</v>
      </c>
      <c r="B18" s="160"/>
      <c r="C18" s="162"/>
      <c r="D18" s="162"/>
      <c r="E18" s="150"/>
      <c r="F18" s="151"/>
      <c r="G18" s="156"/>
      <c r="H18" s="152">
        <f t="shared" ref="H18:H40" si="3">E18*F18*G18</f>
        <v>0</v>
      </c>
      <c r="I18" s="161" t="str">
        <f t="shared" si="0"/>
        <v>I</v>
      </c>
      <c r="J18" s="153">
        <v>3</v>
      </c>
      <c r="K18" s="154"/>
      <c r="L18" s="154"/>
      <c r="M18" s="155"/>
      <c r="N18" s="157"/>
      <c r="O18" s="159"/>
      <c r="P18" s="152">
        <f t="shared" ref="P18:P40" si="4">M18*N18*O18</f>
        <v>0</v>
      </c>
      <c r="Q18" s="161" t="str">
        <f t="shared" si="1"/>
        <v>I</v>
      </c>
      <c r="R18" s="175" t="str">
        <f t="shared" si="2"/>
        <v/>
      </c>
      <c r="S18" s="162"/>
      <c r="T18" s="162"/>
    </row>
    <row r="19" spans="1:20" s="11" customFormat="1" ht="23.1" customHeight="1">
      <c r="A19" s="158">
        <v>4</v>
      </c>
      <c r="B19" s="160"/>
      <c r="C19" s="162"/>
      <c r="D19" s="162"/>
      <c r="E19" s="150"/>
      <c r="F19" s="151"/>
      <c r="G19" s="156"/>
      <c r="H19" s="152">
        <f t="shared" si="3"/>
        <v>0</v>
      </c>
      <c r="I19" s="161" t="str">
        <f t="shared" si="0"/>
        <v>I</v>
      </c>
      <c r="J19" s="153">
        <v>4</v>
      </c>
      <c r="K19" s="154"/>
      <c r="L19" s="154"/>
      <c r="M19" s="155"/>
      <c r="N19" s="157"/>
      <c r="O19" s="159"/>
      <c r="P19" s="152">
        <f t="shared" si="4"/>
        <v>0</v>
      </c>
      <c r="Q19" s="161" t="str">
        <f t="shared" si="1"/>
        <v>I</v>
      </c>
      <c r="R19" s="175" t="str">
        <f t="shared" si="2"/>
        <v/>
      </c>
      <c r="S19" s="162"/>
      <c r="T19" s="162"/>
    </row>
    <row r="20" spans="1:20" s="11" customFormat="1" ht="23.1" customHeight="1">
      <c r="A20" s="158">
        <v>5</v>
      </c>
      <c r="B20" s="160"/>
      <c r="C20" s="162"/>
      <c r="D20" s="162"/>
      <c r="E20" s="150"/>
      <c r="F20" s="151"/>
      <c r="G20" s="156"/>
      <c r="H20" s="152">
        <f t="shared" si="3"/>
        <v>0</v>
      </c>
      <c r="I20" s="161" t="str">
        <f t="shared" si="0"/>
        <v>I</v>
      </c>
      <c r="J20" s="153">
        <v>5</v>
      </c>
      <c r="K20" s="154"/>
      <c r="L20" s="154"/>
      <c r="M20" s="155"/>
      <c r="N20" s="157"/>
      <c r="O20" s="159"/>
      <c r="P20" s="152">
        <f t="shared" si="4"/>
        <v>0</v>
      </c>
      <c r="Q20" s="161" t="str">
        <f t="shared" si="1"/>
        <v>I</v>
      </c>
      <c r="R20" s="175" t="str">
        <f t="shared" si="2"/>
        <v/>
      </c>
      <c r="S20" s="162"/>
      <c r="T20" s="162"/>
    </row>
    <row r="21" spans="1:20" s="11" customFormat="1" ht="23.1" customHeight="1">
      <c r="A21" s="158">
        <v>6</v>
      </c>
      <c r="B21" s="160"/>
      <c r="C21" s="162"/>
      <c r="D21" s="162"/>
      <c r="E21" s="150"/>
      <c r="F21" s="151"/>
      <c r="G21" s="156"/>
      <c r="H21" s="152">
        <f t="shared" si="3"/>
        <v>0</v>
      </c>
      <c r="I21" s="161" t="str">
        <f t="shared" si="0"/>
        <v>I</v>
      </c>
      <c r="J21" s="153">
        <v>6</v>
      </c>
      <c r="K21" s="154"/>
      <c r="L21" s="154"/>
      <c r="M21" s="155"/>
      <c r="N21" s="157"/>
      <c r="O21" s="159"/>
      <c r="P21" s="152">
        <f t="shared" si="4"/>
        <v>0</v>
      </c>
      <c r="Q21" s="161" t="str">
        <f t="shared" si="1"/>
        <v>I</v>
      </c>
      <c r="R21" s="175" t="str">
        <f t="shared" si="2"/>
        <v/>
      </c>
      <c r="S21" s="162"/>
      <c r="T21" s="162"/>
    </row>
    <row r="22" spans="1:20" s="11" customFormat="1" ht="23.1" customHeight="1">
      <c r="A22" s="158">
        <v>7</v>
      </c>
      <c r="B22" s="160"/>
      <c r="C22" s="162"/>
      <c r="D22" s="162"/>
      <c r="E22" s="150"/>
      <c r="F22" s="151"/>
      <c r="G22" s="156"/>
      <c r="H22" s="152">
        <f t="shared" si="3"/>
        <v>0</v>
      </c>
      <c r="I22" s="161" t="str">
        <f t="shared" si="0"/>
        <v>I</v>
      </c>
      <c r="J22" s="153">
        <v>7</v>
      </c>
      <c r="K22" s="154"/>
      <c r="L22" s="154"/>
      <c r="M22" s="155"/>
      <c r="N22" s="157"/>
      <c r="O22" s="159"/>
      <c r="P22" s="152">
        <f t="shared" si="4"/>
        <v>0</v>
      </c>
      <c r="Q22" s="161" t="str">
        <f t="shared" si="1"/>
        <v>I</v>
      </c>
      <c r="R22" s="175" t="str">
        <f t="shared" si="2"/>
        <v/>
      </c>
      <c r="S22" s="162"/>
      <c r="T22" s="162"/>
    </row>
    <row r="23" spans="1:20" s="11" customFormat="1" ht="23.1" customHeight="1">
      <c r="A23" s="158">
        <v>8</v>
      </c>
      <c r="B23" s="160"/>
      <c r="C23" s="162"/>
      <c r="D23" s="162"/>
      <c r="E23" s="150"/>
      <c r="F23" s="151"/>
      <c r="G23" s="156"/>
      <c r="H23" s="152">
        <f t="shared" si="3"/>
        <v>0</v>
      </c>
      <c r="I23" s="161" t="str">
        <f t="shared" si="0"/>
        <v>I</v>
      </c>
      <c r="J23" s="153">
        <v>8</v>
      </c>
      <c r="K23" s="154"/>
      <c r="L23" s="154"/>
      <c r="M23" s="155"/>
      <c r="N23" s="157"/>
      <c r="O23" s="159"/>
      <c r="P23" s="152">
        <f t="shared" si="4"/>
        <v>0</v>
      </c>
      <c r="Q23" s="161" t="str">
        <f t="shared" si="1"/>
        <v>I</v>
      </c>
      <c r="R23" s="175" t="str">
        <f t="shared" si="2"/>
        <v/>
      </c>
      <c r="S23" s="162"/>
      <c r="T23" s="162"/>
    </row>
    <row r="24" spans="1:20" s="11" customFormat="1" ht="23.1" customHeight="1">
      <c r="A24" s="158">
        <v>9</v>
      </c>
      <c r="B24" s="160"/>
      <c r="C24" s="162"/>
      <c r="D24" s="162"/>
      <c r="E24" s="150"/>
      <c r="F24" s="151"/>
      <c r="G24" s="156"/>
      <c r="H24" s="152">
        <f t="shared" si="3"/>
        <v>0</v>
      </c>
      <c r="I24" s="161" t="str">
        <f t="shared" si="0"/>
        <v>I</v>
      </c>
      <c r="J24" s="153">
        <v>9</v>
      </c>
      <c r="K24" s="154"/>
      <c r="L24" s="154"/>
      <c r="M24" s="155"/>
      <c r="N24" s="157"/>
      <c r="O24" s="159"/>
      <c r="P24" s="152">
        <f t="shared" si="4"/>
        <v>0</v>
      </c>
      <c r="Q24" s="161" t="str">
        <f t="shared" si="1"/>
        <v>I</v>
      </c>
      <c r="R24" s="175" t="str">
        <f t="shared" si="2"/>
        <v/>
      </c>
      <c r="S24" s="162"/>
      <c r="T24" s="162"/>
    </row>
    <row r="25" spans="1:20" s="11" customFormat="1" ht="23.1" customHeight="1">
      <c r="A25" s="158">
        <v>10</v>
      </c>
      <c r="B25" s="160"/>
      <c r="C25" s="162"/>
      <c r="D25" s="162"/>
      <c r="E25" s="150"/>
      <c r="F25" s="151"/>
      <c r="G25" s="156"/>
      <c r="H25" s="152">
        <f t="shared" si="3"/>
        <v>0</v>
      </c>
      <c r="I25" s="161" t="str">
        <f t="shared" si="0"/>
        <v>I</v>
      </c>
      <c r="J25" s="153">
        <v>10</v>
      </c>
      <c r="K25" s="154"/>
      <c r="L25" s="154"/>
      <c r="M25" s="155"/>
      <c r="N25" s="157"/>
      <c r="O25" s="159"/>
      <c r="P25" s="152">
        <f t="shared" si="4"/>
        <v>0</v>
      </c>
      <c r="Q25" s="161" t="str">
        <f t="shared" si="1"/>
        <v>I</v>
      </c>
      <c r="R25" s="175" t="str">
        <f t="shared" si="2"/>
        <v/>
      </c>
      <c r="S25" s="162"/>
      <c r="T25" s="162"/>
    </row>
    <row r="26" spans="1:20" s="11" customFormat="1" ht="23.1" customHeight="1">
      <c r="A26" s="158">
        <v>11</v>
      </c>
      <c r="B26" s="160"/>
      <c r="C26" s="162"/>
      <c r="D26" s="162"/>
      <c r="E26" s="150"/>
      <c r="F26" s="151"/>
      <c r="G26" s="156"/>
      <c r="H26" s="152">
        <f t="shared" si="3"/>
        <v>0</v>
      </c>
      <c r="I26" s="161" t="str">
        <f t="shared" si="0"/>
        <v>I</v>
      </c>
      <c r="J26" s="153">
        <v>11</v>
      </c>
      <c r="K26" s="154"/>
      <c r="L26" s="154"/>
      <c r="M26" s="155"/>
      <c r="N26" s="157"/>
      <c r="O26" s="159"/>
      <c r="P26" s="152">
        <f t="shared" si="4"/>
        <v>0</v>
      </c>
      <c r="Q26" s="161" t="str">
        <f t="shared" si="1"/>
        <v>I</v>
      </c>
      <c r="R26" s="175" t="str">
        <f t="shared" si="2"/>
        <v/>
      </c>
      <c r="S26" s="162"/>
      <c r="T26" s="162"/>
    </row>
    <row r="27" spans="1:20" s="11" customFormat="1" ht="23.1" customHeight="1">
      <c r="A27" s="158">
        <v>12</v>
      </c>
      <c r="B27" s="160"/>
      <c r="C27" s="162"/>
      <c r="D27" s="162"/>
      <c r="E27" s="150"/>
      <c r="F27" s="151"/>
      <c r="G27" s="156"/>
      <c r="H27" s="152">
        <f t="shared" si="3"/>
        <v>0</v>
      </c>
      <c r="I27" s="161" t="str">
        <f t="shared" si="0"/>
        <v>I</v>
      </c>
      <c r="J27" s="153">
        <v>12</v>
      </c>
      <c r="K27" s="154"/>
      <c r="L27" s="154"/>
      <c r="M27" s="155"/>
      <c r="N27" s="157"/>
      <c r="O27" s="159"/>
      <c r="P27" s="152">
        <f t="shared" si="4"/>
        <v>0</v>
      </c>
      <c r="Q27" s="161" t="str">
        <f t="shared" si="1"/>
        <v>I</v>
      </c>
      <c r="R27" s="175" t="str">
        <f t="shared" si="2"/>
        <v/>
      </c>
      <c r="S27" s="162"/>
      <c r="T27" s="162"/>
    </row>
    <row r="28" spans="1:20" s="11" customFormat="1" ht="23.1" customHeight="1">
      <c r="A28" s="158">
        <v>13</v>
      </c>
      <c r="B28" s="160"/>
      <c r="C28" s="162"/>
      <c r="D28" s="162"/>
      <c r="E28" s="150"/>
      <c r="F28" s="151"/>
      <c r="G28" s="156"/>
      <c r="H28" s="152">
        <f t="shared" si="3"/>
        <v>0</v>
      </c>
      <c r="I28" s="161" t="str">
        <f t="shared" si="0"/>
        <v>I</v>
      </c>
      <c r="J28" s="153">
        <v>13</v>
      </c>
      <c r="K28" s="154"/>
      <c r="L28" s="154"/>
      <c r="M28" s="155"/>
      <c r="N28" s="157"/>
      <c r="O28" s="159"/>
      <c r="P28" s="152">
        <f t="shared" si="4"/>
        <v>0</v>
      </c>
      <c r="Q28" s="161" t="str">
        <f t="shared" si="1"/>
        <v>I</v>
      </c>
      <c r="R28" s="175" t="str">
        <f t="shared" si="2"/>
        <v/>
      </c>
      <c r="S28" s="162"/>
      <c r="T28" s="162"/>
    </row>
    <row r="29" spans="1:20" s="11" customFormat="1" ht="23.1" customHeight="1">
      <c r="A29" s="158">
        <v>14</v>
      </c>
      <c r="B29" s="160"/>
      <c r="C29" s="162"/>
      <c r="D29" s="162"/>
      <c r="E29" s="150"/>
      <c r="F29" s="151"/>
      <c r="G29" s="156"/>
      <c r="H29" s="152">
        <f t="shared" si="3"/>
        <v>0</v>
      </c>
      <c r="I29" s="161" t="str">
        <f t="shared" si="0"/>
        <v>I</v>
      </c>
      <c r="J29" s="153">
        <v>14</v>
      </c>
      <c r="K29" s="154"/>
      <c r="L29" s="154"/>
      <c r="M29" s="155"/>
      <c r="N29" s="157"/>
      <c r="O29" s="159"/>
      <c r="P29" s="152">
        <f t="shared" si="4"/>
        <v>0</v>
      </c>
      <c r="Q29" s="161" t="str">
        <f t="shared" si="1"/>
        <v>I</v>
      </c>
      <c r="R29" s="175" t="str">
        <f t="shared" si="2"/>
        <v/>
      </c>
      <c r="S29" s="162"/>
      <c r="T29" s="162"/>
    </row>
    <row r="30" spans="1:20" s="11" customFormat="1" ht="23.1" customHeight="1">
      <c r="A30" s="158">
        <v>15</v>
      </c>
      <c r="B30" s="160"/>
      <c r="C30" s="162"/>
      <c r="D30" s="162"/>
      <c r="E30" s="150"/>
      <c r="F30" s="151"/>
      <c r="G30" s="156"/>
      <c r="H30" s="152">
        <f t="shared" si="3"/>
        <v>0</v>
      </c>
      <c r="I30" s="161" t="str">
        <f t="shared" si="0"/>
        <v>I</v>
      </c>
      <c r="J30" s="153">
        <v>15</v>
      </c>
      <c r="K30" s="154"/>
      <c r="L30" s="154"/>
      <c r="M30" s="155"/>
      <c r="N30" s="157"/>
      <c r="O30" s="159"/>
      <c r="P30" s="152">
        <f t="shared" si="4"/>
        <v>0</v>
      </c>
      <c r="Q30" s="161" t="str">
        <f t="shared" si="1"/>
        <v>I</v>
      </c>
      <c r="R30" s="175" t="str">
        <f t="shared" si="2"/>
        <v/>
      </c>
      <c r="S30" s="162"/>
      <c r="T30" s="162"/>
    </row>
    <row r="31" spans="1:20" s="11" customFormat="1" ht="23.1" customHeight="1">
      <c r="A31" s="158">
        <v>16</v>
      </c>
      <c r="B31" s="160"/>
      <c r="C31" s="162"/>
      <c r="D31" s="162"/>
      <c r="E31" s="150"/>
      <c r="F31" s="151"/>
      <c r="G31" s="156"/>
      <c r="H31" s="152">
        <f t="shared" si="3"/>
        <v>0</v>
      </c>
      <c r="I31" s="161" t="str">
        <f t="shared" si="0"/>
        <v>I</v>
      </c>
      <c r="J31" s="153">
        <v>16</v>
      </c>
      <c r="K31" s="154"/>
      <c r="L31" s="154"/>
      <c r="M31" s="155"/>
      <c r="N31" s="157"/>
      <c r="O31" s="159"/>
      <c r="P31" s="152">
        <f t="shared" si="4"/>
        <v>0</v>
      </c>
      <c r="Q31" s="161" t="str">
        <f t="shared" si="1"/>
        <v>I</v>
      </c>
      <c r="R31" s="175" t="str">
        <f t="shared" si="2"/>
        <v/>
      </c>
      <c r="S31" s="162"/>
      <c r="T31" s="162"/>
    </row>
    <row r="32" spans="1:20" s="11" customFormat="1" ht="23.1" customHeight="1">
      <c r="A32" s="158">
        <v>17</v>
      </c>
      <c r="B32" s="160"/>
      <c r="C32" s="162"/>
      <c r="D32" s="162"/>
      <c r="E32" s="150"/>
      <c r="F32" s="151"/>
      <c r="G32" s="156"/>
      <c r="H32" s="152">
        <f t="shared" si="3"/>
        <v>0</v>
      </c>
      <c r="I32" s="161" t="str">
        <f t="shared" si="0"/>
        <v>I</v>
      </c>
      <c r="J32" s="153">
        <v>17</v>
      </c>
      <c r="K32" s="154"/>
      <c r="L32" s="154"/>
      <c r="M32" s="155"/>
      <c r="N32" s="157"/>
      <c r="O32" s="159"/>
      <c r="P32" s="152">
        <f t="shared" si="4"/>
        <v>0</v>
      </c>
      <c r="Q32" s="161" t="str">
        <f t="shared" si="1"/>
        <v>I</v>
      </c>
      <c r="R32" s="175" t="str">
        <f t="shared" si="2"/>
        <v/>
      </c>
      <c r="S32" s="162"/>
      <c r="T32" s="162"/>
    </row>
    <row r="33" spans="1:20" s="11" customFormat="1" ht="23.1" customHeight="1">
      <c r="A33" s="158">
        <v>18</v>
      </c>
      <c r="B33" s="160"/>
      <c r="C33" s="162"/>
      <c r="D33" s="162"/>
      <c r="E33" s="150"/>
      <c r="F33" s="151"/>
      <c r="G33" s="156"/>
      <c r="H33" s="152">
        <f t="shared" si="3"/>
        <v>0</v>
      </c>
      <c r="I33" s="161" t="str">
        <f t="shared" si="0"/>
        <v>I</v>
      </c>
      <c r="J33" s="153">
        <v>18</v>
      </c>
      <c r="K33" s="154"/>
      <c r="L33" s="154"/>
      <c r="M33" s="155"/>
      <c r="N33" s="157"/>
      <c r="O33" s="159"/>
      <c r="P33" s="152">
        <f t="shared" si="4"/>
        <v>0</v>
      </c>
      <c r="Q33" s="161" t="str">
        <f t="shared" si="1"/>
        <v>I</v>
      </c>
      <c r="R33" s="175" t="str">
        <f t="shared" si="2"/>
        <v/>
      </c>
      <c r="S33" s="162"/>
      <c r="T33" s="162"/>
    </row>
    <row r="34" spans="1:20" s="11" customFormat="1" ht="23.1" customHeight="1">
      <c r="A34" s="158">
        <v>19</v>
      </c>
      <c r="B34" s="160"/>
      <c r="C34" s="162"/>
      <c r="D34" s="162"/>
      <c r="E34" s="150"/>
      <c r="F34" s="151"/>
      <c r="G34" s="156"/>
      <c r="H34" s="152">
        <f t="shared" si="3"/>
        <v>0</v>
      </c>
      <c r="I34" s="161" t="str">
        <f t="shared" si="0"/>
        <v>I</v>
      </c>
      <c r="J34" s="153">
        <v>19</v>
      </c>
      <c r="K34" s="154"/>
      <c r="L34" s="154"/>
      <c r="M34" s="155"/>
      <c r="N34" s="157"/>
      <c r="O34" s="159"/>
      <c r="P34" s="152">
        <f t="shared" si="4"/>
        <v>0</v>
      </c>
      <c r="Q34" s="161" t="str">
        <f t="shared" si="1"/>
        <v>I</v>
      </c>
      <c r="R34" s="175" t="str">
        <f t="shared" si="2"/>
        <v/>
      </c>
      <c r="S34" s="162"/>
      <c r="T34" s="162"/>
    </row>
    <row r="35" spans="1:20" s="11" customFormat="1" ht="23.1" customHeight="1">
      <c r="A35" s="158">
        <v>20</v>
      </c>
      <c r="B35" s="160"/>
      <c r="C35" s="162"/>
      <c r="D35" s="162"/>
      <c r="E35" s="150"/>
      <c r="F35" s="151"/>
      <c r="G35" s="156"/>
      <c r="H35" s="152">
        <f t="shared" si="3"/>
        <v>0</v>
      </c>
      <c r="I35" s="161" t="str">
        <f t="shared" si="0"/>
        <v>I</v>
      </c>
      <c r="J35" s="153">
        <v>20</v>
      </c>
      <c r="K35" s="154"/>
      <c r="L35" s="154"/>
      <c r="M35" s="155"/>
      <c r="N35" s="157"/>
      <c r="O35" s="159"/>
      <c r="P35" s="152">
        <f t="shared" si="4"/>
        <v>0</v>
      </c>
      <c r="Q35" s="161" t="str">
        <f t="shared" si="1"/>
        <v>I</v>
      </c>
      <c r="R35" s="175" t="str">
        <f t="shared" si="2"/>
        <v/>
      </c>
      <c r="S35" s="162"/>
      <c r="T35" s="162"/>
    </row>
    <row r="36" spans="1:20" s="11" customFormat="1" ht="23.1" customHeight="1">
      <c r="A36" s="158">
        <v>21</v>
      </c>
      <c r="B36" s="160"/>
      <c r="C36" s="162"/>
      <c r="D36" s="162"/>
      <c r="E36" s="150"/>
      <c r="F36" s="151"/>
      <c r="G36" s="156"/>
      <c r="H36" s="152">
        <f t="shared" si="3"/>
        <v>0</v>
      </c>
      <c r="I36" s="161" t="str">
        <f t="shared" si="0"/>
        <v>I</v>
      </c>
      <c r="J36" s="153">
        <v>21</v>
      </c>
      <c r="K36" s="154"/>
      <c r="L36" s="154"/>
      <c r="M36" s="155"/>
      <c r="N36" s="157"/>
      <c r="O36" s="159"/>
      <c r="P36" s="152">
        <f t="shared" si="4"/>
        <v>0</v>
      </c>
      <c r="Q36" s="161" t="str">
        <f t="shared" si="1"/>
        <v>I</v>
      </c>
      <c r="R36" s="175" t="str">
        <f t="shared" si="2"/>
        <v/>
      </c>
      <c r="S36" s="162"/>
      <c r="T36" s="162"/>
    </row>
    <row r="37" spans="1:20" s="11" customFormat="1" ht="23.1" customHeight="1">
      <c r="A37" s="158">
        <v>22</v>
      </c>
      <c r="B37" s="160"/>
      <c r="C37" s="162"/>
      <c r="D37" s="162"/>
      <c r="E37" s="150"/>
      <c r="F37" s="151"/>
      <c r="G37" s="156"/>
      <c r="H37" s="152">
        <f t="shared" si="3"/>
        <v>0</v>
      </c>
      <c r="I37" s="161" t="str">
        <f t="shared" si="0"/>
        <v>I</v>
      </c>
      <c r="J37" s="153">
        <v>22</v>
      </c>
      <c r="K37" s="154"/>
      <c r="L37" s="154"/>
      <c r="M37" s="155"/>
      <c r="N37" s="157"/>
      <c r="O37" s="159"/>
      <c r="P37" s="152">
        <f t="shared" si="4"/>
        <v>0</v>
      </c>
      <c r="Q37" s="161" t="str">
        <f t="shared" si="1"/>
        <v>I</v>
      </c>
      <c r="R37" s="175" t="str">
        <f t="shared" si="2"/>
        <v/>
      </c>
      <c r="S37" s="162"/>
      <c r="T37" s="162"/>
    </row>
    <row r="38" spans="1:20" s="11" customFormat="1" ht="23.1" customHeight="1">
      <c r="A38" s="158">
        <v>23</v>
      </c>
      <c r="B38" s="160"/>
      <c r="C38" s="162"/>
      <c r="D38" s="162"/>
      <c r="E38" s="150"/>
      <c r="F38" s="151"/>
      <c r="G38" s="156"/>
      <c r="H38" s="152">
        <f t="shared" si="3"/>
        <v>0</v>
      </c>
      <c r="I38" s="161" t="str">
        <f t="shared" si="0"/>
        <v>I</v>
      </c>
      <c r="J38" s="153">
        <v>23</v>
      </c>
      <c r="K38" s="154"/>
      <c r="L38" s="154"/>
      <c r="M38" s="155"/>
      <c r="N38" s="157"/>
      <c r="O38" s="159"/>
      <c r="P38" s="152">
        <f t="shared" si="4"/>
        <v>0</v>
      </c>
      <c r="Q38" s="161" t="str">
        <f t="shared" si="1"/>
        <v>I</v>
      </c>
      <c r="R38" s="175" t="str">
        <f t="shared" si="2"/>
        <v/>
      </c>
      <c r="S38" s="162"/>
      <c r="T38" s="162"/>
    </row>
    <row r="39" spans="1:20" s="11" customFormat="1" ht="23.1" customHeight="1">
      <c r="A39" s="158">
        <v>24</v>
      </c>
      <c r="B39" s="160"/>
      <c r="C39" s="162"/>
      <c r="D39" s="162"/>
      <c r="E39" s="150"/>
      <c r="F39" s="151"/>
      <c r="G39" s="156"/>
      <c r="H39" s="152">
        <f t="shared" si="3"/>
        <v>0</v>
      </c>
      <c r="I39" s="161" t="str">
        <f t="shared" si="0"/>
        <v>I</v>
      </c>
      <c r="J39" s="153">
        <v>24</v>
      </c>
      <c r="K39" s="154"/>
      <c r="L39" s="154"/>
      <c r="M39" s="155"/>
      <c r="N39" s="157"/>
      <c r="O39" s="159"/>
      <c r="P39" s="152">
        <f t="shared" si="4"/>
        <v>0</v>
      </c>
      <c r="Q39" s="161" t="str">
        <f t="shared" si="1"/>
        <v>I</v>
      </c>
      <c r="R39" s="175" t="str">
        <f t="shared" si="2"/>
        <v/>
      </c>
      <c r="S39" s="162"/>
      <c r="T39" s="162"/>
    </row>
    <row r="40" spans="1:20" s="11" customFormat="1" ht="23.1" customHeight="1" thickBot="1">
      <c r="A40" s="164">
        <v>25</v>
      </c>
      <c r="B40" s="165"/>
      <c r="C40" s="166"/>
      <c r="D40" s="166"/>
      <c r="E40" s="167"/>
      <c r="F40" s="168"/>
      <c r="G40" s="169"/>
      <c r="H40" s="170">
        <f t="shared" si="3"/>
        <v>0</v>
      </c>
      <c r="I40" s="183" t="str">
        <f t="shared" si="0"/>
        <v>I</v>
      </c>
      <c r="J40" s="184">
        <v>25</v>
      </c>
      <c r="K40" s="171"/>
      <c r="L40" s="171"/>
      <c r="M40" s="172"/>
      <c r="N40" s="173"/>
      <c r="O40" s="174"/>
      <c r="P40" s="170">
        <f t="shared" si="4"/>
        <v>0</v>
      </c>
      <c r="Q40" s="161" t="str">
        <f t="shared" si="1"/>
        <v>I</v>
      </c>
      <c r="R40" s="175" t="str">
        <f t="shared" si="2"/>
        <v/>
      </c>
      <c r="S40" s="166"/>
      <c r="T40" s="166"/>
    </row>
  </sheetData>
  <sheetProtection selectLockedCells="1"/>
  <mergeCells count="47">
    <mergeCell ref="Q7:Q8"/>
    <mergeCell ref="N9:N13"/>
    <mergeCell ref="M8:P8"/>
    <mergeCell ref="S7:S14"/>
    <mergeCell ref="A5:B5"/>
    <mergeCell ref="M9:M13"/>
    <mergeCell ref="C9:C14"/>
    <mergeCell ref="A6:B6"/>
    <mergeCell ref="T7:T14"/>
    <mergeCell ref="R7:R10"/>
    <mergeCell ref="O9:O13"/>
    <mergeCell ref="P9:P13"/>
    <mergeCell ref="M7:P7"/>
    <mergeCell ref="Q9:Q13"/>
    <mergeCell ref="A2:B2"/>
    <mergeCell ref="A3:D3"/>
    <mergeCell ref="C5:D5"/>
    <mergeCell ref="A4:D4"/>
    <mergeCell ref="L5:M6"/>
    <mergeCell ref="B9:B14"/>
    <mergeCell ref="E7:H7"/>
    <mergeCell ref="E8:H8"/>
    <mergeCell ref="J7:K8"/>
    <mergeCell ref="E5:K6"/>
    <mergeCell ref="A7:A14"/>
    <mergeCell ref="D9:D14"/>
    <mergeCell ref="G9:G13"/>
    <mergeCell ref="H9:H13"/>
    <mergeCell ref="E9:E13"/>
    <mergeCell ref="F9:F13"/>
    <mergeCell ref="B7:D8"/>
    <mergeCell ref="I7:I8"/>
    <mergeCell ref="I9:I13"/>
    <mergeCell ref="J9:J13"/>
    <mergeCell ref="L11:L12"/>
    <mergeCell ref="L7:L8"/>
    <mergeCell ref="L9:L10"/>
    <mergeCell ref="A1:T1"/>
    <mergeCell ref="N2:T3"/>
    <mergeCell ref="N4:T4"/>
    <mergeCell ref="N5:T6"/>
    <mergeCell ref="L2:M2"/>
    <mergeCell ref="L3:M3"/>
    <mergeCell ref="L4:M4"/>
    <mergeCell ref="C2:D2"/>
    <mergeCell ref="E2:K4"/>
    <mergeCell ref="C6:D6"/>
  </mergeCells>
  <phoneticPr fontId="0" type="noConversion"/>
  <pageMargins left="0.27559055118110237" right="0.23622047244094491" top="0.55118110236220474" bottom="0.43307086614173229" header="0.31496062992125984" footer="0.23622047244094491"/>
  <pageSetup paperSize="8" scale="45" orientation="landscape" copies="4" r:id="rId1"/>
  <headerFooter alignWithMargins="0">
    <oddHeader>&amp;L&amp;"Arial,Standaard"&amp;12Zorgsysteem LT&amp;C&amp;"Arial,Standaard"&amp;12Taakrisico-analyse (TRA)&amp;R&amp;"Arial,Standaard"&amp;12Verdieping algemene inventarisatie</oddHeader>
    <oddFooter xml:space="preserve">&amp;L&amp;"Arial,Standaard"&amp;12Beheerder: P.S. Beers;         Revisienummer: 00;     Aanmaakdatum: 01/02/2008;     Revisiedatum: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J32"/>
  <sheetViews>
    <sheetView zoomScale="75" workbookViewId="0">
      <selection activeCell="B33" sqref="B33"/>
    </sheetView>
  </sheetViews>
  <sheetFormatPr defaultRowHeight="12.75"/>
  <cols>
    <col min="1" max="1" width="5.83203125" style="9" customWidth="1"/>
    <col min="2" max="2" width="70.5" style="10" customWidth="1"/>
    <col min="3" max="4" width="12.83203125" style="9" customWidth="1"/>
    <col min="5" max="5" width="60.6640625" style="1" customWidth="1"/>
    <col min="6" max="6" width="19.5" style="1" customWidth="1"/>
    <col min="7" max="7" width="22.83203125" style="1" customWidth="1"/>
    <col min="8" max="8" width="12.6640625" style="2" customWidth="1"/>
    <col min="9" max="9" width="13.33203125" style="2" customWidth="1"/>
    <col min="10" max="10" width="11.83203125" style="2" customWidth="1"/>
    <col min="11" max="11" width="28.33203125" style="1" customWidth="1"/>
    <col min="12" max="12" width="19.83203125" style="1" customWidth="1"/>
    <col min="13" max="13" width="12.5" style="1" customWidth="1"/>
    <col min="14" max="16384" width="9.33203125" style="1"/>
  </cols>
  <sheetData>
    <row r="1" spans="1:10" ht="13.5" thickTop="1">
      <c r="A1" s="256" t="s">
        <v>29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>
      <c r="A2" s="259"/>
      <c r="B2" s="260"/>
      <c r="C2" s="260"/>
      <c r="D2" s="260"/>
      <c r="E2" s="260"/>
      <c r="F2" s="260"/>
      <c r="G2" s="260"/>
      <c r="H2" s="260"/>
      <c r="I2" s="260"/>
      <c r="J2" s="261"/>
    </row>
    <row r="3" spans="1:10" ht="12" customHeight="1">
      <c r="A3" s="268" t="str">
        <f>'Risico-analyse'!J9</f>
        <v>Volg-/actie</v>
      </c>
      <c r="B3" s="67"/>
      <c r="C3" s="266"/>
      <c r="D3" s="267"/>
      <c r="E3" s="262" t="s">
        <v>13</v>
      </c>
      <c r="F3" s="262"/>
      <c r="G3" s="262"/>
      <c r="H3" s="262"/>
      <c r="I3" s="262"/>
      <c r="J3" s="263"/>
    </row>
    <row r="4" spans="1:10" ht="12" customHeight="1">
      <c r="A4" s="269"/>
      <c r="B4" s="68"/>
      <c r="C4" s="264" t="s">
        <v>30</v>
      </c>
      <c r="D4" s="265"/>
      <c r="E4" s="69"/>
      <c r="F4" s="70"/>
      <c r="G4" s="70"/>
      <c r="H4" s="71"/>
      <c r="I4" s="71"/>
      <c r="J4" s="72"/>
    </row>
    <row r="5" spans="1:10" ht="12" customHeight="1">
      <c r="A5" s="269"/>
      <c r="B5" s="68" t="s">
        <v>10</v>
      </c>
      <c r="C5" s="264"/>
      <c r="D5" s="265"/>
      <c r="E5" s="73"/>
      <c r="F5" s="74"/>
      <c r="G5" s="74"/>
      <c r="H5" s="75"/>
      <c r="I5" s="75"/>
      <c r="J5" s="76"/>
    </row>
    <row r="6" spans="1:10" ht="24" customHeight="1">
      <c r="A6" s="269"/>
      <c r="B6" s="77"/>
      <c r="C6" s="264"/>
      <c r="D6" s="265"/>
      <c r="E6" s="78" t="s">
        <v>159</v>
      </c>
      <c r="F6" s="78" t="s">
        <v>21</v>
      </c>
      <c r="G6" s="78" t="s">
        <v>25</v>
      </c>
      <c r="H6" s="79" t="s">
        <v>26</v>
      </c>
      <c r="I6" s="79" t="s">
        <v>26</v>
      </c>
      <c r="J6" s="80"/>
    </row>
    <row r="7" spans="1:10" ht="13.5" thickBot="1">
      <c r="A7" s="81" t="str">
        <f>'Risico-analyse'!J14</f>
        <v>nr.</v>
      </c>
      <c r="B7" s="82" t="str">
        <f>'Risico-analyse'!K14</f>
        <v>VOORGESTELDE MAATREGEL(EN)</v>
      </c>
      <c r="C7" s="83" t="s">
        <v>31</v>
      </c>
      <c r="D7" s="83" t="s">
        <v>1</v>
      </c>
      <c r="E7" s="84" t="s">
        <v>23</v>
      </c>
      <c r="F7" s="84" t="s">
        <v>22</v>
      </c>
      <c r="G7" s="84" t="s">
        <v>24</v>
      </c>
      <c r="H7" s="85" t="s">
        <v>28</v>
      </c>
      <c r="I7" s="85" t="s">
        <v>27</v>
      </c>
      <c r="J7" s="86" t="s">
        <v>12</v>
      </c>
    </row>
    <row r="8" spans="1:10" ht="27" customHeight="1">
      <c r="A8" s="8">
        <f>'Risico-analyse'!J16</f>
        <v>1</v>
      </c>
      <c r="B8" s="7">
        <f>'Risico-analyse'!K16</f>
        <v>0</v>
      </c>
      <c r="C8" s="4"/>
      <c r="D8" s="4"/>
      <c r="E8" s="180">
        <f>'Risico-analyse'!K16</f>
        <v>0</v>
      </c>
      <c r="F8" s="7"/>
      <c r="G8" s="181" t="str">
        <f>'Risico-analyse'!R16</f>
        <v/>
      </c>
      <c r="H8" s="4"/>
      <c r="I8" s="4"/>
      <c r="J8" s="182"/>
    </row>
    <row r="9" spans="1:10" ht="25.5" customHeight="1">
      <c r="A9" s="8">
        <f>'Risico-analyse'!J17</f>
        <v>2</v>
      </c>
      <c r="B9" s="7">
        <f>'Risico-analyse'!K17</f>
        <v>0</v>
      </c>
      <c r="C9" s="4"/>
      <c r="D9" s="4"/>
      <c r="E9" s="180">
        <f>'Risico-analyse'!K17</f>
        <v>0</v>
      </c>
      <c r="F9" s="7"/>
      <c r="G9" s="181" t="str">
        <f>'Risico-analyse'!R17</f>
        <v/>
      </c>
      <c r="H9" s="4"/>
      <c r="I9" s="4"/>
      <c r="J9" s="182"/>
    </row>
    <row r="10" spans="1:10" ht="25.5" customHeight="1">
      <c r="A10" s="8">
        <f>'Risico-analyse'!J18</f>
        <v>3</v>
      </c>
      <c r="B10" s="7">
        <f>'Risico-analyse'!K18</f>
        <v>0</v>
      </c>
      <c r="C10" s="4"/>
      <c r="D10" s="4"/>
      <c r="E10" s="180">
        <f>'Risico-analyse'!K18</f>
        <v>0</v>
      </c>
      <c r="F10" s="7"/>
      <c r="G10" s="181" t="str">
        <f>'Risico-analyse'!R18</f>
        <v/>
      </c>
      <c r="H10" s="4"/>
      <c r="I10" s="4"/>
      <c r="J10" s="182"/>
    </row>
    <row r="11" spans="1:10" ht="25.5" customHeight="1">
      <c r="A11" s="8">
        <f>'Risico-analyse'!J19</f>
        <v>4</v>
      </c>
      <c r="B11" s="7">
        <f>'Risico-analyse'!K19</f>
        <v>0</v>
      </c>
      <c r="C11" s="4"/>
      <c r="D11" s="4"/>
      <c r="E11" s="180">
        <f>'Risico-analyse'!K19</f>
        <v>0</v>
      </c>
      <c r="F11" s="7"/>
      <c r="G11" s="181" t="str">
        <f>'Risico-analyse'!R19</f>
        <v/>
      </c>
      <c r="H11" s="4"/>
      <c r="I11" s="4"/>
      <c r="J11" s="182"/>
    </row>
    <row r="12" spans="1:10" ht="25.5" customHeight="1">
      <c r="A12" s="8">
        <f>'Risico-analyse'!J20</f>
        <v>5</v>
      </c>
      <c r="B12" s="7">
        <f>'Risico-analyse'!K20</f>
        <v>0</v>
      </c>
      <c r="C12" s="4"/>
      <c r="D12" s="4"/>
      <c r="E12" s="180">
        <f>'Risico-analyse'!K20</f>
        <v>0</v>
      </c>
      <c r="F12" s="7"/>
      <c r="G12" s="181" t="str">
        <f>'Risico-analyse'!R20</f>
        <v/>
      </c>
      <c r="H12" s="4"/>
      <c r="I12" s="4"/>
      <c r="J12" s="182"/>
    </row>
    <row r="13" spans="1:10" ht="25.5" customHeight="1">
      <c r="A13" s="8">
        <f>'Risico-analyse'!J21</f>
        <v>6</v>
      </c>
      <c r="B13" s="7">
        <f>'Risico-analyse'!K21</f>
        <v>0</v>
      </c>
      <c r="C13" s="4"/>
      <c r="D13" s="4"/>
      <c r="E13" s="180">
        <f>'Risico-analyse'!K21</f>
        <v>0</v>
      </c>
      <c r="F13" s="7"/>
      <c r="G13" s="181" t="str">
        <f>'Risico-analyse'!R21</f>
        <v/>
      </c>
      <c r="H13" s="4"/>
      <c r="I13" s="4"/>
      <c r="J13" s="182"/>
    </row>
    <row r="14" spans="1:10" ht="25.5" customHeight="1">
      <c r="A14" s="8">
        <f>'Risico-analyse'!J22</f>
        <v>7</v>
      </c>
      <c r="B14" s="7">
        <f>'Risico-analyse'!K22</f>
        <v>0</v>
      </c>
      <c r="C14" s="4"/>
      <c r="D14" s="4"/>
      <c r="E14" s="180">
        <f>'Risico-analyse'!K22</f>
        <v>0</v>
      </c>
      <c r="F14" s="7"/>
      <c r="G14" s="181" t="str">
        <f>'Risico-analyse'!R22</f>
        <v/>
      </c>
      <c r="H14" s="4"/>
      <c r="I14" s="4"/>
      <c r="J14" s="182"/>
    </row>
    <row r="15" spans="1:10" ht="25.5" customHeight="1">
      <c r="A15" s="8">
        <f>'Risico-analyse'!J23</f>
        <v>8</v>
      </c>
      <c r="B15" s="7">
        <f>'Risico-analyse'!K23</f>
        <v>0</v>
      </c>
      <c r="C15" s="4"/>
      <c r="D15" s="4"/>
      <c r="E15" s="180">
        <f>'Risico-analyse'!K23</f>
        <v>0</v>
      </c>
      <c r="F15" s="7"/>
      <c r="G15" s="181" t="str">
        <f>'Risico-analyse'!R23</f>
        <v/>
      </c>
      <c r="H15" s="4"/>
      <c r="I15" s="4"/>
      <c r="J15" s="182"/>
    </row>
    <row r="16" spans="1:10" ht="25.5" customHeight="1">
      <c r="A16" s="8">
        <f>'Risico-analyse'!J24</f>
        <v>9</v>
      </c>
      <c r="B16" s="7">
        <f>'Risico-analyse'!K24</f>
        <v>0</v>
      </c>
      <c r="C16" s="4"/>
      <c r="D16" s="4"/>
      <c r="E16" s="180">
        <f>'Risico-analyse'!K24</f>
        <v>0</v>
      </c>
      <c r="F16" s="7"/>
      <c r="G16" s="181" t="str">
        <f>'Risico-analyse'!R24</f>
        <v/>
      </c>
      <c r="H16" s="4"/>
      <c r="I16" s="4"/>
      <c r="J16" s="182"/>
    </row>
    <row r="17" spans="1:10" ht="25.5" customHeight="1">
      <c r="A17" s="8">
        <f>'Risico-analyse'!J25</f>
        <v>10</v>
      </c>
      <c r="B17" s="7">
        <f>'Risico-analyse'!K25</f>
        <v>0</v>
      </c>
      <c r="C17" s="4"/>
      <c r="D17" s="4"/>
      <c r="E17" s="180">
        <f>'Risico-analyse'!K25</f>
        <v>0</v>
      </c>
      <c r="F17" s="7"/>
      <c r="G17" s="181" t="str">
        <f>'Risico-analyse'!R25</f>
        <v/>
      </c>
      <c r="H17" s="4"/>
      <c r="I17" s="4"/>
      <c r="J17" s="182"/>
    </row>
    <row r="18" spans="1:10" ht="25.5" customHeight="1">
      <c r="A18" s="8">
        <f>'Risico-analyse'!J26</f>
        <v>11</v>
      </c>
      <c r="B18" s="7">
        <f>'Risico-analyse'!K26</f>
        <v>0</v>
      </c>
      <c r="C18" s="4"/>
      <c r="D18" s="4"/>
      <c r="E18" s="180">
        <f>'Risico-analyse'!K26</f>
        <v>0</v>
      </c>
      <c r="F18" s="7"/>
      <c r="G18" s="181" t="str">
        <f>'Risico-analyse'!R26</f>
        <v/>
      </c>
      <c r="H18" s="4"/>
      <c r="I18" s="4"/>
      <c r="J18" s="182"/>
    </row>
    <row r="19" spans="1:10" ht="25.5" customHeight="1">
      <c r="A19" s="8">
        <f>'Risico-analyse'!J27</f>
        <v>12</v>
      </c>
      <c r="B19" s="7">
        <f>'Risico-analyse'!K27</f>
        <v>0</v>
      </c>
      <c r="C19" s="4"/>
      <c r="D19" s="4"/>
      <c r="E19" s="180">
        <f>'Risico-analyse'!K27</f>
        <v>0</v>
      </c>
      <c r="F19" s="7"/>
      <c r="G19" s="181" t="str">
        <f>'Risico-analyse'!R27</f>
        <v/>
      </c>
      <c r="H19" s="4"/>
      <c r="I19" s="4"/>
      <c r="J19" s="182"/>
    </row>
    <row r="20" spans="1:10" ht="26.25" customHeight="1">
      <c r="A20" s="8">
        <f>'Risico-analyse'!J28</f>
        <v>13</v>
      </c>
      <c r="B20" s="7">
        <f>'Risico-analyse'!K28</f>
        <v>0</v>
      </c>
      <c r="C20" s="4"/>
      <c r="D20" s="4"/>
      <c r="E20" s="180">
        <f>'Risico-analyse'!K28</f>
        <v>0</v>
      </c>
      <c r="F20" s="7"/>
      <c r="G20" s="181" t="str">
        <f>'Risico-analyse'!R28</f>
        <v/>
      </c>
      <c r="H20" s="4"/>
      <c r="I20" s="4"/>
      <c r="J20" s="182"/>
    </row>
    <row r="21" spans="1:10" ht="26.25" customHeight="1">
      <c r="A21" s="8">
        <f>'Risico-analyse'!J29</f>
        <v>14</v>
      </c>
      <c r="B21" s="7">
        <f>'Risico-analyse'!K29</f>
        <v>0</v>
      </c>
      <c r="C21" s="4"/>
      <c r="D21" s="4"/>
      <c r="E21" s="180">
        <f>'Risico-analyse'!K29</f>
        <v>0</v>
      </c>
      <c r="F21" s="7"/>
      <c r="G21" s="181" t="str">
        <f>'Risico-analyse'!R29</f>
        <v/>
      </c>
      <c r="H21" s="4"/>
      <c r="I21" s="4"/>
      <c r="J21" s="182"/>
    </row>
    <row r="22" spans="1:10" ht="26.25" customHeight="1">
      <c r="A22" s="8">
        <f>'Risico-analyse'!J30</f>
        <v>15</v>
      </c>
      <c r="B22" s="7">
        <f>'Risico-analyse'!K30</f>
        <v>0</v>
      </c>
      <c r="C22" s="4"/>
      <c r="D22" s="4"/>
      <c r="E22" s="180">
        <f>'Risico-analyse'!K30</f>
        <v>0</v>
      </c>
      <c r="F22" s="7"/>
      <c r="G22" s="181" t="str">
        <f>'Risico-analyse'!R30</f>
        <v/>
      </c>
      <c r="H22" s="4"/>
      <c r="I22" s="4"/>
      <c r="J22" s="182"/>
    </row>
    <row r="23" spans="1:10" ht="26.25" customHeight="1">
      <c r="A23" s="8">
        <f>'Risico-analyse'!J31</f>
        <v>16</v>
      </c>
      <c r="B23" s="7">
        <f>'Risico-analyse'!K31</f>
        <v>0</v>
      </c>
      <c r="C23" s="4"/>
      <c r="D23" s="4"/>
      <c r="E23" s="180">
        <f>'Risico-analyse'!K31</f>
        <v>0</v>
      </c>
      <c r="F23" s="7"/>
      <c r="G23" s="181" t="str">
        <f>'Risico-analyse'!R31</f>
        <v/>
      </c>
      <c r="H23" s="4"/>
      <c r="I23" s="4"/>
      <c r="J23" s="182"/>
    </row>
    <row r="24" spans="1:10" ht="26.25" customHeight="1">
      <c r="A24" s="8">
        <f>'Risico-analyse'!J32</f>
        <v>17</v>
      </c>
      <c r="B24" s="7">
        <f>'Risico-analyse'!K32</f>
        <v>0</v>
      </c>
      <c r="C24" s="4"/>
      <c r="D24" s="4"/>
      <c r="E24" s="180">
        <f>'Risico-analyse'!K32</f>
        <v>0</v>
      </c>
      <c r="F24" s="7"/>
      <c r="G24" s="181" t="str">
        <f>'Risico-analyse'!R32</f>
        <v/>
      </c>
      <c r="H24" s="4"/>
      <c r="I24" s="4"/>
      <c r="J24" s="182"/>
    </row>
    <row r="25" spans="1:10" ht="26.25" customHeight="1">
      <c r="A25" s="8">
        <f>'Risico-analyse'!J33</f>
        <v>18</v>
      </c>
      <c r="B25" s="7">
        <f>'Risico-analyse'!K33</f>
        <v>0</v>
      </c>
      <c r="C25" s="4"/>
      <c r="D25" s="4"/>
      <c r="E25" s="180">
        <f>'Risico-analyse'!K33</f>
        <v>0</v>
      </c>
      <c r="F25" s="7"/>
      <c r="G25" s="181" t="str">
        <f>'Risico-analyse'!R33</f>
        <v/>
      </c>
      <c r="H25" s="4"/>
      <c r="I25" s="4"/>
      <c r="J25" s="182"/>
    </row>
    <row r="26" spans="1:10" ht="26.25" customHeight="1">
      <c r="A26" s="8">
        <f>'Risico-analyse'!J34</f>
        <v>19</v>
      </c>
      <c r="B26" s="7">
        <f>'Risico-analyse'!K34</f>
        <v>0</v>
      </c>
      <c r="C26" s="4"/>
      <c r="D26" s="4"/>
      <c r="E26" s="180">
        <f>'Risico-analyse'!K34</f>
        <v>0</v>
      </c>
      <c r="F26" s="7"/>
      <c r="G26" s="181" t="str">
        <f>'Risico-analyse'!R34</f>
        <v/>
      </c>
      <c r="H26" s="4"/>
      <c r="I26" s="4"/>
      <c r="J26" s="182"/>
    </row>
    <row r="27" spans="1:10" ht="26.25" customHeight="1">
      <c r="A27" s="8">
        <f>'Risico-analyse'!J35</f>
        <v>20</v>
      </c>
      <c r="B27" s="7">
        <f>'Risico-analyse'!K35</f>
        <v>0</v>
      </c>
      <c r="C27" s="4"/>
      <c r="D27" s="4"/>
      <c r="E27" s="180">
        <f>'Risico-analyse'!K35</f>
        <v>0</v>
      </c>
      <c r="F27" s="7"/>
      <c r="G27" s="181" t="str">
        <f>'Risico-analyse'!R35</f>
        <v/>
      </c>
      <c r="H27" s="4"/>
      <c r="I27" s="4"/>
      <c r="J27" s="182"/>
    </row>
    <row r="28" spans="1:10" ht="26.25" customHeight="1">
      <c r="A28" s="8">
        <f>'Risico-analyse'!J36</f>
        <v>21</v>
      </c>
      <c r="B28" s="7">
        <f>'Risico-analyse'!K36</f>
        <v>0</v>
      </c>
      <c r="C28" s="4"/>
      <c r="D28" s="4"/>
      <c r="E28" s="180">
        <f>'Risico-analyse'!K36</f>
        <v>0</v>
      </c>
      <c r="F28" s="7"/>
      <c r="G28" s="181" t="str">
        <f>'Risico-analyse'!R36</f>
        <v/>
      </c>
      <c r="H28" s="4"/>
      <c r="I28" s="4"/>
      <c r="J28" s="182"/>
    </row>
    <row r="29" spans="1:10" ht="26.25" customHeight="1">
      <c r="A29" s="8">
        <f>'Risico-analyse'!J37</f>
        <v>22</v>
      </c>
      <c r="B29" s="7">
        <f>'Risico-analyse'!K37</f>
        <v>0</v>
      </c>
      <c r="C29" s="4"/>
      <c r="D29" s="4"/>
      <c r="E29" s="180">
        <f>'Risico-analyse'!K37</f>
        <v>0</v>
      </c>
      <c r="F29" s="7"/>
      <c r="G29" s="181" t="str">
        <f>'Risico-analyse'!R37</f>
        <v/>
      </c>
      <c r="H29" s="4"/>
      <c r="I29" s="4"/>
      <c r="J29" s="182"/>
    </row>
    <row r="30" spans="1:10" ht="26.25" customHeight="1">
      <c r="A30" s="8">
        <f>'Risico-analyse'!J38</f>
        <v>23</v>
      </c>
      <c r="B30" s="7">
        <f>'Risico-analyse'!K38</f>
        <v>0</v>
      </c>
      <c r="C30" s="4"/>
      <c r="D30" s="4"/>
      <c r="E30" s="180">
        <f>'Risico-analyse'!K38</f>
        <v>0</v>
      </c>
      <c r="F30" s="7"/>
      <c r="G30" s="181" t="str">
        <f>'Risico-analyse'!R38</f>
        <v/>
      </c>
      <c r="H30" s="4"/>
      <c r="I30" s="4"/>
      <c r="J30" s="182"/>
    </row>
    <row r="31" spans="1:10" ht="26.25" customHeight="1">
      <c r="A31" s="8">
        <f>'Risico-analyse'!J39</f>
        <v>24</v>
      </c>
      <c r="B31" s="7">
        <f>'Risico-analyse'!K39</f>
        <v>0</v>
      </c>
      <c r="C31" s="4"/>
      <c r="D31" s="4"/>
      <c r="E31" s="180">
        <f>'Risico-analyse'!K39</f>
        <v>0</v>
      </c>
      <c r="F31" s="7"/>
      <c r="G31" s="181" t="str">
        <f>'Risico-analyse'!R39</f>
        <v/>
      </c>
      <c r="H31" s="4"/>
      <c r="I31" s="4"/>
      <c r="J31" s="182"/>
    </row>
    <row r="32" spans="1:10" ht="26.25" customHeight="1">
      <c r="A32" s="8">
        <f>'Risico-analyse'!J40</f>
        <v>25</v>
      </c>
      <c r="B32" s="7">
        <f>'Risico-analyse'!K40</f>
        <v>0</v>
      </c>
      <c r="C32" s="4"/>
      <c r="D32" s="4"/>
      <c r="E32" s="180">
        <f>'Risico-analyse'!K40</f>
        <v>0</v>
      </c>
      <c r="F32" s="7"/>
      <c r="G32" s="181" t="str">
        <f>'Risico-analyse'!R40</f>
        <v/>
      </c>
      <c r="H32" s="4"/>
      <c r="I32" s="4"/>
      <c r="J32" s="182"/>
    </row>
  </sheetData>
  <mergeCells count="5">
    <mergeCell ref="A1:J2"/>
    <mergeCell ref="E3:J3"/>
    <mergeCell ref="C4:D6"/>
    <mergeCell ref="C3:D3"/>
    <mergeCell ref="A3:A6"/>
  </mergeCells>
  <phoneticPr fontId="0" type="noConversion"/>
  <pageMargins left="0.28999999999999998" right="0.34" top="0.53" bottom="0.38" header="0.31496062992125984" footer="0.21"/>
  <pageSetup paperSize="9" scale="67" orientation="landscape" r:id="rId1"/>
  <headerFooter alignWithMargins="0">
    <oddHeader xml:space="preserve">&amp;L&amp;"Arial,Standaard"&amp;12CSPIJ MAN [WE invullen]&amp;C&amp;"Arial,Standaard"Risico-reductie [klusnaam invullen]&amp;R&amp;"Arial,Standaard"Werkvergunningnr: xxxxxxxxx </oddHeader>
    <oddFooter xml:space="preserve">&amp;C&amp;"Arial,Standaard"Blad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N52"/>
  <sheetViews>
    <sheetView topLeftCell="A19" workbookViewId="0"/>
  </sheetViews>
  <sheetFormatPr defaultColWidth="10.6640625" defaultRowHeight="12.75"/>
  <cols>
    <col min="1" max="3" width="2.1640625" style="12" customWidth="1"/>
    <col min="4" max="4" width="0.83203125" style="12" customWidth="1"/>
    <col min="5" max="11" width="2.1640625" style="12" customWidth="1"/>
    <col min="12" max="12" width="0.83203125" style="12" customWidth="1"/>
    <col min="13" max="13" width="8.5" style="12" customWidth="1"/>
    <col min="14" max="14" width="92.1640625" style="12" customWidth="1"/>
    <col min="15" max="19" width="9.33203125" style="12" customWidth="1"/>
    <col min="20" max="20" width="3.83203125" style="12" customWidth="1"/>
    <col min="21" max="21" width="60" style="12" customWidth="1"/>
    <col min="22" max="22" width="61" style="12" customWidth="1"/>
    <col min="23" max="23" width="81" style="12" customWidth="1"/>
    <col min="24" max="16384" width="10.6640625" style="12"/>
  </cols>
  <sheetData>
    <row r="2" spans="1:14" ht="13.5" thickBot="1"/>
    <row r="3" spans="1:14" ht="13.5" thickTop="1">
      <c r="A3" s="282" t="s">
        <v>64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4"/>
    </row>
    <row r="4" spans="1:14">
      <c r="A4" s="40" t="s">
        <v>71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1"/>
    </row>
    <row r="5" spans="1:14">
      <c r="A5" s="285"/>
      <c r="B5" s="24" t="s">
        <v>72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41"/>
    </row>
    <row r="6" spans="1:14">
      <c r="A6" s="285"/>
      <c r="B6" s="274"/>
      <c r="C6" s="24" t="s">
        <v>73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41"/>
    </row>
    <row r="7" spans="1:14" ht="13.5" customHeight="1">
      <c r="A7" s="285"/>
      <c r="B7" s="274"/>
      <c r="C7" s="287"/>
      <c r="D7" s="294"/>
      <c r="E7" s="270"/>
      <c r="F7" s="270"/>
      <c r="G7" s="270"/>
      <c r="H7" s="270"/>
      <c r="I7" s="270"/>
      <c r="J7" s="270"/>
      <c r="K7" s="270"/>
      <c r="L7" s="270"/>
      <c r="M7" s="270"/>
      <c r="N7" s="271"/>
    </row>
    <row r="8" spans="1:14">
      <c r="A8" s="285"/>
      <c r="B8" s="274"/>
      <c r="C8" s="287"/>
      <c r="D8" s="295"/>
      <c r="E8" s="280" t="s">
        <v>75</v>
      </c>
      <c r="F8" s="280"/>
      <c r="G8" s="280"/>
      <c r="H8" s="280"/>
      <c r="I8" s="280"/>
      <c r="J8" s="280"/>
      <c r="K8" s="280"/>
      <c r="L8" s="280"/>
      <c r="M8" s="280"/>
      <c r="N8" s="281"/>
    </row>
    <row r="9" spans="1:14" ht="12.75" customHeight="1">
      <c r="A9" s="285"/>
      <c r="B9" s="274"/>
      <c r="C9" s="287"/>
      <c r="D9" s="295"/>
      <c r="E9" s="16" t="s">
        <v>48</v>
      </c>
      <c r="F9" s="15"/>
      <c r="G9" s="15"/>
      <c r="H9" s="15"/>
      <c r="I9" s="15"/>
      <c r="J9" s="15"/>
      <c r="K9" s="15"/>
      <c r="L9" s="15"/>
      <c r="M9" s="15"/>
      <c r="N9" s="42"/>
    </row>
    <row r="10" spans="1:14" ht="12.75" customHeight="1">
      <c r="A10" s="285"/>
      <c r="B10" s="274"/>
      <c r="C10" s="287"/>
      <c r="D10" s="295"/>
      <c r="E10" s="272"/>
      <c r="F10" s="18" t="s">
        <v>65</v>
      </c>
      <c r="G10" s="19"/>
      <c r="H10" s="19"/>
      <c r="I10" s="19"/>
      <c r="J10" s="19"/>
      <c r="K10" s="19"/>
      <c r="L10" s="19"/>
      <c r="M10" s="19"/>
      <c r="N10" s="43"/>
    </row>
    <row r="11" spans="1:14" ht="12.75" customHeight="1">
      <c r="A11" s="285"/>
      <c r="B11" s="274"/>
      <c r="C11" s="287"/>
      <c r="D11" s="295"/>
      <c r="E11" s="272"/>
      <c r="F11" s="272"/>
      <c r="G11" s="21" t="s">
        <v>49</v>
      </c>
      <c r="H11" s="22"/>
      <c r="I11" s="22"/>
      <c r="J11" s="22"/>
      <c r="K11" s="22"/>
      <c r="L11" s="22"/>
      <c r="M11" s="22"/>
      <c r="N11" s="44"/>
    </row>
    <row r="12" spans="1:14">
      <c r="A12" s="285"/>
      <c r="B12" s="274"/>
      <c r="C12" s="287"/>
      <c r="D12" s="295"/>
      <c r="E12" s="272"/>
      <c r="F12" s="272"/>
      <c r="G12" s="274"/>
      <c r="H12" s="29" t="s">
        <v>51</v>
      </c>
      <c r="I12" s="30"/>
      <c r="J12" s="30"/>
      <c r="K12" s="30"/>
      <c r="L12" s="30"/>
      <c r="M12" s="30"/>
      <c r="N12" s="45"/>
    </row>
    <row r="13" spans="1:14">
      <c r="A13" s="285"/>
      <c r="B13" s="274"/>
      <c r="C13" s="287"/>
      <c r="D13" s="295"/>
      <c r="E13" s="272"/>
      <c r="F13" s="272"/>
      <c r="G13" s="274"/>
      <c r="H13" s="291"/>
      <c r="I13" s="36" t="s">
        <v>52</v>
      </c>
      <c r="J13" s="37"/>
      <c r="K13" s="37"/>
      <c r="L13" s="37"/>
      <c r="M13" s="37"/>
      <c r="N13" s="46"/>
    </row>
    <row r="14" spans="1:14">
      <c r="A14" s="285"/>
      <c r="B14" s="274"/>
      <c r="C14" s="287"/>
      <c r="D14" s="295"/>
      <c r="E14" s="272"/>
      <c r="F14" s="272"/>
      <c r="G14" s="274"/>
      <c r="H14" s="291"/>
      <c r="I14" s="274"/>
      <c r="J14" s="32" t="s">
        <v>60</v>
      </c>
      <c r="K14" s="33"/>
      <c r="L14" s="34"/>
      <c r="M14" s="34"/>
      <c r="N14" s="47"/>
    </row>
    <row r="15" spans="1:14">
      <c r="A15" s="285"/>
      <c r="B15" s="274"/>
      <c r="C15" s="287"/>
      <c r="D15" s="295"/>
      <c r="E15" s="272"/>
      <c r="F15" s="272"/>
      <c r="G15" s="274"/>
      <c r="H15" s="291"/>
      <c r="I15" s="274"/>
      <c r="J15" s="292"/>
      <c r="K15" s="26" t="s">
        <v>63</v>
      </c>
      <c r="L15" s="27"/>
      <c r="M15" s="28"/>
      <c r="N15" s="48"/>
    </row>
    <row r="16" spans="1:14" ht="3.75" customHeight="1">
      <c r="A16" s="285"/>
      <c r="B16" s="274"/>
      <c r="C16" s="287"/>
      <c r="D16" s="295"/>
      <c r="E16" s="272"/>
      <c r="F16" s="272"/>
      <c r="G16" s="274"/>
      <c r="H16" s="291"/>
      <c r="I16" s="274"/>
      <c r="J16" s="292"/>
      <c r="K16" s="292"/>
      <c r="L16" s="276"/>
      <c r="M16" s="278"/>
      <c r="N16" s="279"/>
    </row>
    <row r="17" spans="1:14" ht="21" customHeight="1">
      <c r="A17" s="286"/>
      <c r="B17" s="275"/>
      <c r="C17" s="288"/>
      <c r="D17" s="296"/>
      <c r="E17" s="273"/>
      <c r="F17" s="273"/>
      <c r="G17" s="275"/>
      <c r="H17" s="277"/>
      <c r="I17" s="275"/>
      <c r="J17" s="293"/>
      <c r="K17" s="293"/>
      <c r="L17" s="277"/>
      <c r="M17" s="289" t="s">
        <v>74</v>
      </c>
      <c r="N17" s="290"/>
    </row>
    <row r="18" spans="1:14" ht="15" customHeight="1">
      <c r="A18" s="49">
        <v>1</v>
      </c>
      <c r="B18" s="13">
        <v>2</v>
      </c>
      <c r="C18" s="13">
        <v>3</v>
      </c>
      <c r="D18" s="13"/>
      <c r="E18" s="17"/>
      <c r="F18" s="13"/>
      <c r="G18" s="23"/>
      <c r="H18" s="13"/>
      <c r="I18" s="38"/>
      <c r="J18" s="13"/>
      <c r="K18" s="14"/>
      <c r="L18" s="14"/>
      <c r="M18" s="14" t="s">
        <v>47</v>
      </c>
      <c r="N18" s="63" t="s">
        <v>92</v>
      </c>
    </row>
    <row r="19" spans="1:14" ht="15.75">
      <c r="A19" s="49">
        <v>1</v>
      </c>
      <c r="B19" s="13">
        <v>2</v>
      </c>
      <c r="C19" s="13">
        <v>3</v>
      </c>
      <c r="D19" s="13"/>
      <c r="E19" s="17"/>
      <c r="F19" s="13"/>
      <c r="G19" s="23"/>
      <c r="H19" s="13"/>
      <c r="I19" s="13"/>
      <c r="J19" s="13"/>
      <c r="K19" s="14"/>
      <c r="L19" s="14"/>
      <c r="M19" s="14" t="s">
        <v>47</v>
      </c>
      <c r="N19" s="64" t="s">
        <v>44</v>
      </c>
    </row>
    <row r="20" spans="1:14" ht="15.75">
      <c r="A20" s="49">
        <v>1</v>
      </c>
      <c r="B20" s="13">
        <v>2</v>
      </c>
      <c r="C20" s="13">
        <v>3</v>
      </c>
      <c r="D20" s="13"/>
      <c r="E20" s="17"/>
      <c r="F20" s="13"/>
      <c r="G20" s="23"/>
      <c r="H20" s="13"/>
      <c r="I20" s="38"/>
      <c r="J20" s="13"/>
      <c r="K20" s="14"/>
      <c r="L20" s="14"/>
      <c r="M20" s="14" t="s">
        <v>47</v>
      </c>
      <c r="N20" s="64" t="s">
        <v>32</v>
      </c>
    </row>
    <row r="21" spans="1:14" ht="15.75">
      <c r="A21" s="49">
        <v>1</v>
      </c>
      <c r="B21" s="13">
        <v>2</v>
      </c>
      <c r="C21" s="13">
        <v>3</v>
      </c>
      <c r="D21" s="13"/>
      <c r="E21" s="17"/>
      <c r="F21" s="13"/>
      <c r="G21" s="23"/>
      <c r="H21" s="13"/>
      <c r="I21" s="13"/>
      <c r="J21" s="13"/>
      <c r="K21" s="14"/>
      <c r="L21" s="14"/>
      <c r="M21" s="14" t="s">
        <v>47</v>
      </c>
      <c r="N21" s="64" t="s">
        <v>33</v>
      </c>
    </row>
    <row r="22" spans="1:14" ht="15.75">
      <c r="A22" s="49">
        <v>1</v>
      </c>
      <c r="B22" s="13">
        <v>2</v>
      </c>
      <c r="C22" s="13">
        <v>3</v>
      </c>
      <c r="D22" s="13"/>
      <c r="E22" s="17"/>
      <c r="F22" s="13"/>
      <c r="G22" s="23"/>
      <c r="H22" s="13"/>
      <c r="I22" s="13"/>
      <c r="J22" s="13"/>
      <c r="K22" s="14"/>
      <c r="L22" s="14"/>
      <c r="M22" s="14" t="s">
        <v>47</v>
      </c>
      <c r="N22" s="64" t="s">
        <v>58</v>
      </c>
    </row>
    <row r="23" spans="1:14" ht="15.75">
      <c r="A23" s="49">
        <v>1</v>
      </c>
      <c r="B23" s="13"/>
      <c r="C23" s="13">
        <v>3</v>
      </c>
      <c r="D23" s="13"/>
      <c r="E23" s="13"/>
      <c r="F23" s="13"/>
      <c r="G23" s="13"/>
      <c r="H23" s="13"/>
      <c r="I23" s="13"/>
      <c r="J23" s="13"/>
      <c r="K23" s="14"/>
      <c r="L23" s="14"/>
      <c r="M23" s="14" t="s">
        <v>47</v>
      </c>
      <c r="N23" s="65" t="s">
        <v>76</v>
      </c>
    </row>
    <row r="24" spans="1:14" ht="15.75">
      <c r="A24" s="49">
        <v>1</v>
      </c>
      <c r="B24" s="13">
        <v>2</v>
      </c>
      <c r="C24" s="13">
        <v>3</v>
      </c>
      <c r="D24" s="13"/>
      <c r="E24" s="17"/>
      <c r="F24" s="13"/>
      <c r="G24" s="23"/>
      <c r="H24" s="13"/>
      <c r="I24" s="38"/>
      <c r="J24" s="13"/>
      <c r="K24" s="14"/>
      <c r="L24" s="14"/>
      <c r="M24" s="14" t="s">
        <v>47</v>
      </c>
      <c r="N24" s="64" t="s">
        <v>61</v>
      </c>
    </row>
    <row r="25" spans="1:14" ht="31.5">
      <c r="A25" s="49"/>
      <c r="B25" s="13">
        <v>2</v>
      </c>
      <c r="C25" s="13">
        <v>3</v>
      </c>
      <c r="D25" s="13"/>
      <c r="E25" s="17"/>
      <c r="F25" s="13"/>
      <c r="G25" s="23"/>
      <c r="H25" s="31"/>
      <c r="I25" s="13"/>
      <c r="J25" s="13"/>
      <c r="K25" s="14"/>
      <c r="L25" s="14"/>
      <c r="M25" s="14" t="s">
        <v>47</v>
      </c>
      <c r="N25" s="64" t="s">
        <v>66</v>
      </c>
    </row>
    <row r="26" spans="1:14" ht="15.75">
      <c r="A26" s="49">
        <v>1</v>
      </c>
      <c r="B26" s="13">
        <v>2</v>
      </c>
      <c r="C26" s="13">
        <v>3</v>
      </c>
      <c r="D26" s="13"/>
      <c r="E26" s="17"/>
      <c r="F26" s="13"/>
      <c r="G26" s="23"/>
      <c r="H26" s="31"/>
      <c r="I26" s="13"/>
      <c r="J26" s="13"/>
      <c r="K26" s="14"/>
      <c r="L26" s="14"/>
      <c r="M26" s="14" t="s">
        <v>47</v>
      </c>
      <c r="N26" s="64" t="s">
        <v>34</v>
      </c>
    </row>
    <row r="27" spans="1:14" ht="15.75">
      <c r="A27" s="49">
        <v>1</v>
      </c>
      <c r="B27" s="13">
        <v>2</v>
      </c>
      <c r="C27" s="13">
        <v>3</v>
      </c>
      <c r="D27" s="13"/>
      <c r="E27" s="17"/>
      <c r="F27" s="13"/>
      <c r="G27" s="23"/>
      <c r="H27" s="13"/>
      <c r="I27" s="38"/>
      <c r="J27" s="13"/>
      <c r="K27" s="14"/>
      <c r="L27" s="14"/>
      <c r="M27" s="14" t="s">
        <v>47</v>
      </c>
      <c r="N27" s="64" t="s">
        <v>67</v>
      </c>
    </row>
    <row r="28" spans="1:14" ht="15.75">
      <c r="A28" s="49"/>
      <c r="B28" s="13">
        <v>2</v>
      </c>
      <c r="C28" s="13">
        <v>3</v>
      </c>
      <c r="D28" s="13"/>
      <c r="E28" s="17"/>
      <c r="F28" s="13"/>
      <c r="G28" s="13"/>
      <c r="H28" s="13"/>
      <c r="I28" s="38"/>
      <c r="J28" s="13"/>
      <c r="K28" s="14"/>
      <c r="L28" s="14"/>
      <c r="M28" s="14" t="s">
        <v>47</v>
      </c>
      <c r="N28" s="64" t="s">
        <v>53</v>
      </c>
    </row>
    <row r="29" spans="1:14" ht="15.75">
      <c r="A29" s="49"/>
      <c r="B29" s="13"/>
      <c r="C29" s="13">
        <v>3</v>
      </c>
      <c r="D29" s="13"/>
      <c r="E29" s="17"/>
      <c r="F29" s="13"/>
      <c r="G29" s="13"/>
      <c r="H29" s="13"/>
      <c r="I29" s="13"/>
      <c r="J29" s="13"/>
      <c r="K29" s="14"/>
      <c r="L29" s="14"/>
      <c r="M29" s="14" t="s">
        <v>47</v>
      </c>
      <c r="N29" s="64" t="s">
        <v>43</v>
      </c>
    </row>
    <row r="30" spans="1:14" ht="15.75">
      <c r="A30" s="49"/>
      <c r="B30" s="13">
        <v>2</v>
      </c>
      <c r="C30" s="13">
        <v>3</v>
      </c>
      <c r="D30" s="13"/>
      <c r="E30" s="13"/>
      <c r="F30" s="13"/>
      <c r="G30" s="13"/>
      <c r="H30" s="13"/>
      <c r="I30" s="13"/>
      <c r="J30" s="13"/>
      <c r="K30" s="14"/>
      <c r="L30" s="14"/>
      <c r="M30" s="14" t="s">
        <v>47</v>
      </c>
      <c r="N30" s="64" t="s">
        <v>62</v>
      </c>
    </row>
    <row r="31" spans="1:14" ht="15.75">
      <c r="A31" s="49"/>
      <c r="B31" s="13"/>
      <c r="C31" s="13">
        <v>3</v>
      </c>
      <c r="D31" s="13"/>
      <c r="E31" s="17"/>
      <c r="F31" s="13"/>
      <c r="G31" s="13"/>
      <c r="H31" s="13"/>
      <c r="I31" s="38"/>
      <c r="J31" s="13"/>
      <c r="K31" s="14"/>
      <c r="L31" s="14"/>
      <c r="M31" s="14" t="s">
        <v>47</v>
      </c>
      <c r="N31" s="64" t="s">
        <v>77</v>
      </c>
    </row>
    <row r="32" spans="1:14" ht="15.75">
      <c r="A32" s="49">
        <v>1</v>
      </c>
      <c r="B32" s="13">
        <v>2</v>
      </c>
      <c r="C32" s="13">
        <v>3</v>
      </c>
      <c r="D32" s="13"/>
      <c r="E32" s="17"/>
      <c r="F32" s="13"/>
      <c r="G32" s="13"/>
      <c r="H32" s="31"/>
      <c r="I32" s="38"/>
      <c r="J32" s="13"/>
      <c r="K32" s="14"/>
      <c r="L32" s="14"/>
      <c r="M32" s="14" t="s">
        <v>47</v>
      </c>
      <c r="N32" s="64" t="s">
        <v>40</v>
      </c>
    </row>
    <row r="33" spans="1:14" ht="15.75">
      <c r="A33" s="49"/>
      <c r="B33" s="13"/>
      <c r="C33" s="13">
        <v>3</v>
      </c>
      <c r="D33" s="13"/>
      <c r="E33" s="17"/>
      <c r="F33" s="13"/>
      <c r="G33" s="13"/>
      <c r="H33" s="13"/>
      <c r="I33" s="13"/>
      <c r="J33" s="13"/>
      <c r="K33" s="14"/>
      <c r="L33" s="14"/>
      <c r="M33" s="14" t="s">
        <v>47</v>
      </c>
      <c r="N33" s="64" t="s">
        <v>59</v>
      </c>
    </row>
    <row r="34" spans="1:14" ht="15.75">
      <c r="A34" s="49"/>
      <c r="B34" s="13"/>
      <c r="C34" s="13">
        <v>3</v>
      </c>
      <c r="D34" s="13"/>
      <c r="E34" s="17"/>
      <c r="F34" s="13"/>
      <c r="G34" s="13"/>
      <c r="H34" s="13"/>
      <c r="I34" s="13"/>
      <c r="J34" s="13"/>
      <c r="K34" s="39"/>
      <c r="L34" s="14"/>
      <c r="M34" s="14" t="s">
        <v>47</v>
      </c>
      <c r="N34" s="64" t="s">
        <v>68</v>
      </c>
    </row>
    <row r="35" spans="1:14" ht="15.75">
      <c r="A35" s="49"/>
      <c r="B35" s="13">
        <v>2</v>
      </c>
      <c r="C35" s="13">
        <v>3</v>
      </c>
      <c r="D35" s="13"/>
      <c r="E35" s="17"/>
      <c r="F35" s="13"/>
      <c r="G35" s="13"/>
      <c r="H35" s="31"/>
      <c r="I35" s="13"/>
      <c r="J35" s="13"/>
      <c r="K35" s="14"/>
      <c r="L35" s="14"/>
      <c r="M35" s="14" t="s">
        <v>47</v>
      </c>
      <c r="N35" s="64" t="s">
        <v>41</v>
      </c>
    </row>
    <row r="36" spans="1:14" ht="15.75">
      <c r="A36" s="49"/>
      <c r="B36" s="13">
        <v>2</v>
      </c>
      <c r="C36" s="13">
        <v>3</v>
      </c>
      <c r="D36" s="13"/>
      <c r="E36" s="13"/>
      <c r="F36" s="13"/>
      <c r="G36" s="23"/>
      <c r="H36" s="13"/>
      <c r="I36" s="13"/>
      <c r="J36" s="13"/>
      <c r="K36" s="39"/>
      <c r="L36" s="14"/>
      <c r="M36" s="14" t="s">
        <v>47</v>
      </c>
      <c r="N36" s="64" t="s">
        <v>35</v>
      </c>
    </row>
    <row r="37" spans="1:14" ht="15.75">
      <c r="A37" s="49"/>
      <c r="B37" s="13">
        <v>2</v>
      </c>
      <c r="C37" s="13">
        <v>3</v>
      </c>
      <c r="D37" s="13"/>
      <c r="E37" s="13"/>
      <c r="F37" s="13"/>
      <c r="G37" s="23"/>
      <c r="H37" s="13"/>
      <c r="I37" s="13"/>
      <c r="J37" s="35"/>
      <c r="K37" s="39"/>
      <c r="L37" s="14"/>
      <c r="M37" s="14" t="s">
        <v>47</v>
      </c>
      <c r="N37" s="64" t="s">
        <v>50</v>
      </c>
    </row>
    <row r="38" spans="1:14" ht="15.75">
      <c r="A38" s="49"/>
      <c r="B38" s="13">
        <v>2</v>
      </c>
      <c r="C38" s="13">
        <v>3</v>
      </c>
      <c r="D38" s="13"/>
      <c r="E38" s="13"/>
      <c r="F38" s="20"/>
      <c r="G38" s="13"/>
      <c r="H38" s="13"/>
      <c r="I38" s="13"/>
      <c r="J38" s="35"/>
      <c r="K38" s="14"/>
      <c r="L38" s="14"/>
      <c r="M38" s="14" t="s">
        <v>47</v>
      </c>
      <c r="N38" s="64" t="s">
        <v>36</v>
      </c>
    </row>
    <row r="39" spans="1:14" ht="15.75">
      <c r="A39" s="49"/>
      <c r="B39" s="13"/>
      <c r="C39" s="13">
        <v>3</v>
      </c>
      <c r="D39" s="13"/>
      <c r="E39" s="13"/>
      <c r="F39" s="20"/>
      <c r="G39" s="23"/>
      <c r="H39" s="13"/>
      <c r="I39" s="13"/>
      <c r="J39" s="35"/>
      <c r="K39" s="39"/>
      <c r="L39" s="14"/>
      <c r="M39" s="14" t="s">
        <v>47</v>
      </c>
      <c r="N39" s="64" t="s">
        <v>56</v>
      </c>
    </row>
    <row r="40" spans="1:14" ht="31.5">
      <c r="A40" s="49"/>
      <c r="B40" s="13">
        <v>2</v>
      </c>
      <c r="C40" s="13">
        <v>3</v>
      </c>
      <c r="D40" s="13"/>
      <c r="E40" s="13"/>
      <c r="F40" s="13"/>
      <c r="G40" s="13"/>
      <c r="H40" s="13"/>
      <c r="I40" s="13"/>
      <c r="J40" s="35"/>
      <c r="K40" s="39"/>
      <c r="L40" s="14"/>
      <c r="M40" s="14" t="s">
        <v>47</v>
      </c>
      <c r="N40" s="64" t="s">
        <v>69</v>
      </c>
    </row>
    <row r="41" spans="1:14" ht="15.75">
      <c r="A41" s="49"/>
      <c r="B41" s="13"/>
      <c r="C41" s="13">
        <v>3</v>
      </c>
      <c r="D41" s="13"/>
      <c r="E41" s="13"/>
      <c r="F41" s="20"/>
      <c r="G41" s="13"/>
      <c r="H41" s="13"/>
      <c r="I41" s="13"/>
      <c r="J41" s="14"/>
      <c r="K41" s="14"/>
      <c r="L41" s="14"/>
      <c r="M41" s="14" t="s">
        <v>47</v>
      </c>
      <c r="N41" s="64" t="s">
        <v>37</v>
      </c>
    </row>
    <row r="42" spans="1:14" ht="15.75">
      <c r="A42" s="49"/>
      <c r="B42" s="13"/>
      <c r="C42" s="13">
        <v>3</v>
      </c>
      <c r="D42" s="13"/>
      <c r="E42" s="13"/>
      <c r="F42" s="13"/>
      <c r="G42" s="13"/>
      <c r="H42" s="13"/>
      <c r="I42" s="13"/>
      <c r="J42" s="35"/>
      <c r="K42" s="14"/>
      <c r="L42" s="14"/>
      <c r="M42" s="14" t="s">
        <v>47</v>
      </c>
      <c r="N42" s="64" t="s">
        <v>70</v>
      </c>
    </row>
    <row r="43" spans="1:14" ht="15.75">
      <c r="A43" s="49"/>
      <c r="B43" s="13"/>
      <c r="C43" s="13"/>
      <c r="D43" s="13"/>
      <c r="E43" s="17"/>
      <c r="F43" s="13"/>
      <c r="G43" s="13"/>
      <c r="H43" s="13"/>
      <c r="I43" s="13"/>
      <c r="J43" s="35"/>
      <c r="K43" s="39"/>
      <c r="L43" s="14"/>
      <c r="M43" s="14" t="s">
        <v>47</v>
      </c>
      <c r="N43" s="64" t="s">
        <v>38</v>
      </c>
    </row>
    <row r="44" spans="1:14" ht="15.75">
      <c r="A44" s="49"/>
      <c r="B44" s="13">
        <v>2</v>
      </c>
      <c r="C44" s="13"/>
      <c r="D44" s="13"/>
      <c r="E44" s="17"/>
      <c r="F44" s="13"/>
      <c r="G44" s="23"/>
      <c r="H44" s="13"/>
      <c r="I44" s="13"/>
      <c r="J44" s="35"/>
      <c r="K44" s="39"/>
      <c r="L44" s="14"/>
      <c r="M44" s="14" t="s">
        <v>47</v>
      </c>
      <c r="N44" s="64" t="s">
        <v>45</v>
      </c>
    </row>
    <row r="45" spans="1:14" ht="15.75">
      <c r="A45" s="49"/>
      <c r="B45" s="13">
        <v>2</v>
      </c>
      <c r="C45" s="13"/>
      <c r="D45" s="13"/>
      <c r="E45" s="13"/>
      <c r="F45" s="13"/>
      <c r="G45" s="13"/>
      <c r="H45" s="13"/>
      <c r="I45" s="13"/>
      <c r="J45" s="35"/>
      <c r="K45" s="39"/>
      <c r="L45" s="14"/>
      <c r="M45" s="14" t="s">
        <v>47</v>
      </c>
      <c r="N45" s="64" t="s">
        <v>46</v>
      </c>
    </row>
    <row r="46" spans="1:14" ht="15.75">
      <c r="A46" s="49"/>
      <c r="B46" s="13">
        <v>2</v>
      </c>
      <c r="C46" s="13">
        <v>3</v>
      </c>
      <c r="D46" s="13"/>
      <c r="E46" s="17"/>
      <c r="F46" s="20"/>
      <c r="G46" s="13"/>
      <c r="H46" s="13"/>
      <c r="I46" s="13"/>
      <c r="J46" s="14"/>
      <c r="K46" s="14"/>
      <c r="L46" s="14"/>
      <c r="M46" s="14" t="s">
        <v>47</v>
      </c>
      <c r="N46" s="64" t="s">
        <v>57</v>
      </c>
    </row>
    <row r="47" spans="1:14" ht="15.75">
      <c r="A47" s="49">
        <v>1</v>
      </c>
      <c r="B47" s="13"/>
      <c r="C47" s="13"/>
      <c r="D47" s="13"/>
      <c r="E47" s="13"/>
      <c r="F47" s="13"/>
      <c r="G47" s="13"/>
      <c r="H47" s="13"/>
      <c r="I47" s="13"/>
      <c r="J47" s="35"/>
      <c r="K47" s="39"/>
      <c r="L47" s="14"/>
      <c r="M47" s="14" t="s">
        <v>47</v>
      </c>
      <c r="N47" s="64" t="s">
        <v>93</v>
      </c>
    </row>
    <row r="48" spans="1:14" ht="15.75">
      <c r="A48" s="49">
        <v>1</v>
      </c>
      <c r="B48" s="13"/>
      <c r="C48" s="13"/>
      <c r="D48" s="13"/>
      <c r="E48" s="13"/>
      <c r="F48" s="20"/>
      <c r="G48" s="23"/>
      <c r="H48" s="13"/>
      <c r="I48" s="13"/>
      <c r="J48" s="35"/>
      <c r="K48" s="39"/>
      <c r="L48" s="14"/>
      <c r="M48" s="14" t="s">
        <v>47</v>
      </c>
      <c r="N48" s="64" t="s">
        <v>39</v>
      </c>
    </row>
    <row r="49" spans="1:14" ht="15.75">
      <c r="A49" s="49"/>
      <c r="B49" s="13"/>
      <c r="C49" s="13">
        <v>3</v>
      </c>
      <c r="D49" s="13"/>
      <c r="E49" s="17"/>
      <c r="F49" s="13"/>
      <c r="G49" s="13"/>
      <c r="H49" s="13"/>
      <c r="I49" s="13"/>
      <c r="J49" s="14"/>
      <c r="K49" s="14"/>
      <c r="L49" s="14"/>
      <c r="M49" s="14" t="s">
        <v>47</v>
      </c>
      <c r="N49" s="64" t="s">
        <v>54</v>
      </c>
    </row>
    <row r="50" spans="1:14" ht="15.75">
      <c r="A50" s="49"/>
      <c r="B50" s="13">
        <v>2</v>
      </c>
      <c r="C50" s="13"/>
      <c r="D50" s="13"/>
      <c r="E50" s="17"/>
      <c r="F50" s="20"/>
      <c r="G50" s="13"/>
      <c r="H50" s="13"/>
      <c r="I50" s="38"/>
      <c r="J50" s="14"/>
      <c r="K50" s="14"/>
      <c r="L50" s="14"/>
      <c r="M50" s="14" t="s">
        <v>47</v>
      </c>
      <c r="N50" s="64" t="s">
        <v>55</v>
      </c>
    </row>
    <row r="51" spans="1:14" ht="16.5" thickBot="1">
      <c r="A51" s="50">
        <v>1</v>
      </c>
      <c r="B51" s="51">
        <v>2</v>
      </c>
      <c r="C51" s="51"/>
      <c r="D51" s="51"/>
      <c r="E51" s="52"/>
      <c r="F51" s="53"/>
      <c r="G51" s="54"/>
      <c r="H51" s="55"/>
      <c r="I51" s="56"/>
      <c r="J51" s="57"/>
      <c r="K51" s="58"/>
      <c r="L51" s="59"/>
      <c r="M51" s="59" t="s">
        <v>47</v>
      </c>
      <c r="N51" s="66" t="s">
        <v>42</v>
      </c>
    </row>
    <row r="52" spans="1:14" ht="13.5" thickTop="1"/>
  </sheetData>
  <sheetProtection password="E974" sheet="1" objects="1" scenarios="1"/>
  <mergeCells count="17">
    <mergeCell ref="A3:N3"/>
    <mergeCell ref="A5:A17"/>
    <mergeCell ref="B6:B17"/>
    <mergeCell ref="C7:C17"/>
    <mergeCell ref="M17:N17"/>
    <mergeCell ref="I14:I17"/>
    <mergeCell ref="H13:H17"/>
    <mergeCell ref="K16:K17"/>
    <mergeCell ref="J15:J17"/>
    <mergeCell ref="D7:D17"/>
    <mergeCell ref="E7:N7"/>
    <mergeCell ref="E10:E17"/>
    <mergeCell ref="F11:F17"/>
    <mergeCell ref="G12:G17"/>
    <mergeCell ref="L16:L17"/>
    <mergeCell ref="M16:N16"/>
    <mergeCell ref="E8:N8"/>
  </mergeCells>
  <phoneticPr fontId="4" type="noConversion"/>
  <pageMargins left="0.3" right="0.19" top="0.62" bottom="0.8" header="0.25" footer="0.2"/>
  <pageSetup paperSize="9" scale="88" orientation="portrait" r:id="rId1"/>
  <headerFooter alignWithMargins="0">
    <oddFooter>&amp;C&amp;"Arial,Regular"&amp;8Voor vragen contact op nemen met een van de veiligheidskundigen HTD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M31"/>
  <sheetViews>
    <sheetView zoomScaleNormal="100" workbookViewId="0">
      <selection activeCell="D18" sqref="D18"/>
    </sheetView>
  </sheetViews>
  <sheetFormatPr defaultRowHeight="12.75"/>
  <cols>
    <col min="1" max="1" width="47.6640625" style="1" customWidth="1"/>
    <col min="2" max="2" width="13.1640625" style="2" customWidth="1"/>
    <col min="3" max="3" width="17.33203125" style="1" customWidth="1"/>
    <col min="4" max="5" width="9.33203125" style="1"/>
    <col min="6" max="6" width="17.83203125" style="1" bestFit="1" customWidth="1"/>
    <col min="7" max="7" width="21.33203125" style="1" bestFit="1" customWidth="1"/>
    <col min="8" max="8" width="49.5" style="1" customWidth="1"/>
    <col min="9" max="9" width="46" style="1" customWidth="1"/>
    <col min="10" max="10" width="26.5" style="1" customWidth="1"/>
    <col min="11" max="11" width="53.83203125" style="1" customWidth="1"/>
    <col min="12" max="16384" width="9.33203125" style="1"/>
  </cols>
  <sheetData>
    <row r="1" spans="1:10" ht="21" thickBot="1">
      <c r="A1" s="302" t="s">
        <v>117</v>
      </c>
      <c r="B1" s="303"/>
      <c r="C1" s="123"/>
      <c r="D1" s="123"/>
      <c r="E1" s="123"/>
    </row>
    <row r="2" spans="1:10" ht="21" thickBot="1">
      <c r="A2" s="142" t="s">
        <v>121</v>
      </c>
      <c r="B2" s="144" t="s">
        <v>6</v>
      </c>
      <c r="C2" s="132"/>
      <c r="D2" s="133"/>
      <c r="E2" s="133"/>
    </row>
    <row r="3" spans="1:10">
      <c r="A3" s="127" t="s">
        <v>15</v>
      </c>
      <c r="B3" s="125">
        <v>10</v>
      </c>
      <c r="C3" s="134"/>
      <c r="D3" s="124"/>
      <c r="E3" s="124"/>
    </row>
    <row r="4" spans="1:10">
      <c r="A4" s="128" t="s">
        <v>126</v>
      </c>
      <c r="B4" s="126">
        <v>6</v>
      </c>
      <c r="C4" s="134"/>
      <c r="D4" s="124"/>
      <c r="E4" s="124"/>
    </row>
    <row r="5" spans="1:10">
      <c r="A5" s="129" t="s">
        <v>119</v>
      </c>
      <c r="B5" s="126">
        <v>3</v>
      </c>
      <c r="C5" s="135"/>
      <c r="D5" s="124"/>
      <c r="E5" s="124"/>
    </row>
    <row r="6" spans="1:10">
      <c r="A6" s="128" t="s">
        <v>118</v>
      </c>
      <c r="B6" s="126">
        <v>1</v>
      </c>
      <c r="C6" s="135"/>
      <c r="D6" s="124"/>
      <c r="E6" s="124"/>
    </row>
    <row r="7" spans="1:10">
      <c r="A7" s="128" t="s">
        <v>120</v>
      </c>
      <c r="B7" s="126">
        <v>0.5</v>
      </c>
      <c r="C7" s="129"/>
      <c r="D7" s="124"/>
      <c r="E7" s="124"/>
    </row>
    <row r="8" spans="1:10">
      <c r="A8" s="128" t="s">
        <v>16</v>
      </c>
      <c r="B8" s="126">
        <v>0.2</v>
      </c>
      <c r="C8" s="129"/>
      <c r="D8" s="124"/>
      <c r="E8" s="124"/>
    </row>
    <row r="9" spans="1:10" ht="13.5" thickBot="1">
      <c r="A9" s="130" t="s">
        <v>127</v>
      </c>
      <c r="B9" s="131">
        <v>0.1</v>
      </c>
      <c r="C9" s="132"/>
      <c r="D9" s="124"/>
      <c r="E9" s="124"/>
    </row>
    <row r="10" spans="1:10" ht="21" thickBot="1">
      <c r="F10" s="163"/>
      <c r="G10" s="147" t="s">
        <v>145</v>
      </c>
      <c r="I10" s="297"/>
      <c r="J10" s="297"/>
    </row>
    <row r="11" spans="1:10" ht="21" thickBot="1">
      <c r="E11" s="90" t="s">
        <v>116</v>
      </c>
      <c r="F11" s="90" t="s">
        <v>121</v>
      </c>
      <c r="G11" s="147" t="s">
        <v>146</v>
      </c>
      <c r="H11" s="176" t="s">
        <v>152</v>
      </c>
      <c r="I11" s="140"/>
      <c r="J11" s="132"/>
    </row>
    <row r="12" spans="1:10" ht="26.25" thickBot="1">
      <c r="A12" s="304" t="s">
        <v>125</v>
      </c>
      <c r="B12" s="305"/>
      <c r="C12" s="139"/>
      <c r="D12" s="123"/>
      <c r="E12" s="136" t="s">
        <v>115</v>
      </c>
      <c r="F12" s="136" t="s">
        <v>148</v>
      </c>
      <c r="G12" s="148" t="s">
        <v>17</v>
      </c>
      <c r="H12" s="177" t="s">
        <v>154</v>
      </c>
      <c r="I12" s="140"/>
      <c r="J12" s="132"/>
    </row>
    <row r="13" spans="1:10" ht="21" thickBot="1">
      <c r="A13" s="90" t="s">
        <v>121</v>
      </c>
      <c r="B13" s="143" t="s">
        <v>5</v>
      </c>
      <c r="C13" s="129"/>
      <c r="D13" s="133"/>
      <c r="E13" s="137" t="s">
        <v>114</v>
      </c>
      <c r="F13" s="137" t="s">
        <v>149</v>
      </c>
      <c r="G13" s="3" t="s">
        <v>18</v>
      </c>
      <c r="H13" s="178" t="s">
        <v>153</v>
      </c>
      <c r="I13" s="140"/>
      <c r="J13" s="132"/>
    </row>
    <row r="14" spans="1:10" ht="25.5">
      <c r="A14" s="136" t="s">
        <v>122</v>
      </c>
      <c r="B14" s="125">
        <v>10</v>
      </c>
      <c r="C14" s="141"/>
      <c r="D14" s="140"/>
      <c r="E14" s="137" t="s">
        <v>113</v>
      </c>
      <c r="F14" s="137" t="s">
        <v>150</v>
      </c>
      <c r="G14" s="3" t="s">
        <v>19</v>
      </c>
      <c r="H14" s="178" t="s">
        <v>155</v>
      </c>
      <c r="I14" s="140"/>
      <c r="J14" s="132"/>
    </row>
    <row r="15" spans="1:10" ht="25.5">
      <c r="A15" s="137" t="s">
        <v>128</v>
      </c>
      <c r="B15" s="126">
        <v>6</v>
      </c>
      <c r="C15" s="141"/>
      <c r="D15" s="140"/>
      <c r="E15" s="137" t="s">
        <v>158</v>
      </c>
      <c r="F15" s="137" t="s">
        <v>147</v>
      </c>
      <c r="G15" s="3" t="s">
        <v>20</v>
      </c>
      <c r="H15" s="178" t="s">
        <v>156</v>
      </c>
      <c r="I15" s="140"/>
      <c r="J15" s="132"/>
    </row>
    <row r="16" spans="1:10" ht="13.5" thickBot="1">
      <c r="A16" s="137" t="s">
        <v>129</v>
      </c>
      <c r="B16" s="126">
        <v>3</v>
      </c>
      <c r="C16" s="141"/>
      <c r="D16" s="140"/>
      <c r="E16" s="138" t="s">
        <v>112</v>
      </c>
      <c r="F16" s="138" t="s">
        <v>151</v>
      </c>
      <c r="G16" s="149">
        <v>20</v>
      </c>
      <c r="H16" s="179" t="s">
        <v>157</v>
      </c>
      <c r="I16" s="140"/>
      <c r="J16" s="132"/>
    </row>
    <row r="17" spans="1:13">
      <c r="A17" s="137" t="s">
        <v>130</v>
      </c>
      <c r="B17" s="126">
        <v>2</v>
      </c>
      <c r="C17" s="141"/>
      <c r="D17" s="140"/>
      <c r="E17" s="140"/>
    </row>
    <row r="18" spans="1:13">
      <c r="A18" s="137" t="s">
        <v>123</v>
      </c>
      <c r="B18" s="126">
        <v>1</v>
      </c>
      <c r="C18" s="141"/>
      <c r="D18" s="140"/>
      <c r="E18" s="140"/>
    </row>
    <row r="19" spans="1:13" ht="13.5" thickBot="1">
      <c r="A19" s="138" t="s">
        <v>124</v>
      </c>
      <c r="B19" s="131">
        <v>0.5</v>
      </c>
      <c r="C19" s="141"/>
      <c r="D19" s="140"/>
      <c r="E19" s="140"/>
    </row>
    <row r="20" spans="1:13" ht="21" customHeight="1"/>
    <row r="21" spans="1:13" ht="21" customHeight="1" thickBot="1"/>
    <row r="22" spans="1:13" ht="21" thickBot="1">
      <c r="A22" s="311" t="s">
        <v>144</v>
      </c>
      <c r="B22" s="312"/>
      <c r="C22" s="312"/>
      <c r="D22" s="312"/>
      <c r="E22" s="313"/>
      <c r="L22" s="146"/>
      <c r="M22" s="146"/>
    </row>
    <row r="23" spans="1:13" ht="21" thickBot="1">
      <c r="A23" s="142" t="s">
        <v>131</v>
      </c>
      <c r="B23" s="145" t="s">
        <v>4</v>
      </c>
      <c r="C23" s="309" t="s">
        <v>132</v>
      </c>
      <c r="D23" s="309"/>
      <c r="E23" s="310"/>
      <c r="L23" s="298"/>
      <c r="M23" s="298"/>
    </row>
    <row r="24" spans="1:13">
      <c r="A24" s="136" t="s">
        <v>138</v>
      </c>
      <c r="B24" s="125">
        <v>100</v>
      </c>
      <c r="C24" s="299" t="s">
        <v>143</v>
      </c>
      <c r="D24" s="300"/>
      <c r="E24" s="301"/>
      <c r="L24" s="298"/>
      <c r="M24" s="297"/>
    </row>
    <row r="25" spans="1:13">
      <c r="A25" s="137" t="s">
        <v>137</v>
      </c>
      <c r="B25" s="126">
        <v>40</v>
      </c>
      <c r="C25" s="306" t="s">
        <v>142</v>
      </c>
      <c r="D25" s="307"/>
      <c r="E25" s="308"/>
      <c r="L25" s="298"/>
      <c r="M25" s="297"/>
    </row>
    <row r="26" spans="1:13">
      <c r="A26" s="137" t="s">
        <v>136</v>
      </c>
      <c r="B26" s="126">
        <v>15</v>
      </c>
      <c r="C26" s="306" t="s">
        <v>14</v>
      </c>
      <c r="D26" s="307"/>
      <c r="E26" s="308"/>
      <c r="L26" s="298"/>
      <c r="M26" s="297"/>
    </row>
    <row r="27" spans="1:13">
      <c r="A27" s="137" t="s">
        <v>135</v>
      </c>
      <c r="B27" s="126">
        <v>7</v>
      </c>
      <c r="C27" s="306" t="s">
        <v>141</v>
      </c>
      <c r="D27" s="307"/>
      <c r="E27" s="308"/>
      <c r="L27" s="298"/>
      <c r="M27" s="297"/>
    </row>
    <row r="28" spans="1:13">
      <c r="A28" s="137" t="s">
        <v>134</v>
      </c>
      <c r="B28" s="126">
        <v>3</v>
      </c>
      <c r="C28" s="306" t="s">
        <v>140</v>
      </c>
      <c r="D28" s="307"/>
      <c r="E28" s="308"/>
      <c r="L28" s="298"/>
      <c r="M28" s="297"/>
    </row>
    <row r="29" spans="1:13" ht="13.5" thickBot="1">
      <c r="A29" s="138" t="s">
        <v>133</v>
      </c>
      <c r="B29" s="131">
        <v>1</v>
      </c>
      <c r="C29" s="314" t="s">
        <v>139</v>
      </c>
      <c r="D29" s="315"/>
      <c r="E29" s="316"/>
      <c r="I29" s="2"/>
    </row>
    <row r="30" spans="1:13">
      <c r="A30" s="1" t="s">
        <v>10</v>
      </c>
    </row>
    <row r="31" spans="1:13">
      <c r="B31" s="1"/>
    </row>
  </sheetData>
  <mergeCells count="17">
    <mergeCell ref="C26:E26"/>
    <mergeCell ref="C27:E27"/>
    <mergeCell ref="C28:E28"/>
    <mergeCell ref="C29:E29"/>
    <mergeCell ref="C24:E24"/>
    <mergeCell ref="A1:B1"/>
    <mergeCell ref="A12:B12"/>
    <mergeCell ref="C25:E25"/>
    <mergeCell ref="C23:E23"/>
    <mergeCell ref="A22:E22"/>
    <mergeCell ref="I10:J10"/>
    <mergeCell ref="L27:M27"/>
    <mergeCell ref="L28:M28"/>
    <mergeCell ref="L25:M25"/>
    <mergeCell ref="L26:M26"/>
    <mergeCell ref="L23:M23"/>
    <mergeCell ref="L24:M24"/>
  </mergeCells>
  <phoneticPr fontId="0" type="noConversion"/>
  <pageMargins left="0.75" right="0.75" top="1" bottom="1" header="0.5" footer="0.5"/>
  <pageSetup paperSize="9" scale="52" orientation="portrait" r:id="rId1"/>
  <headerFooter alignWithMargins="0">
    <oddHeader>&amp;L&amp;"Arial,Regular"&amp;12CSPIJ MAN&amp;C&amp;"Arial,Regular"Risico-ranking</oddHeader>
    <oddFooter>&amp;C&amp;"Arial,Standaard"Blad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Risico-analyse</vt:lpstr>
      <vt:lpstr>Risico-reductie</vt:lpstr>
      <vt:lpstr>Gevaren-overzicht</vt:lpstr>
      <vt:lpstr>Ranking</vt:lpstr>
      <vt:lpstr>Ranking!Print_Area</vt:lpstr>
      <vt:lpstr>'Risico-analyse'!Print_Area</vt:lpstr>
      <vt:lpstr>'Risico-reductie'!Print_Area</vt:lpstr>
      <vt:lpstr>'Risico-analyse'!Print_Titles</vt:lpstr>
      <vt:lpstr>'Risico-reductie'!Print_Titles</vt:lpstr>
    </vt:vector>
  </TitlesOfParts>
  <Company>Corus Staal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 voor WPI / WV / V&amp;G</dc:title>
  <dc:subject>Risico-analyse</dc:subject>
  <dc:creator>P.C. Booster</dc:creator>
  <dc:description>Op basis HOmodel</dc:description>
  <cp:lastModifiedBy>Aled</cp:lastModifiedBy>
  <cp:lastPrinted>2010-06-07T11:29:48Z</cp:lastPrinted>
  <dcterms:created xsi:type="dcterms:W3CDTF">2002-03-15T07:04:48Z</dcterms:created>
  <dcterms:modified xsi:type="dcterms:W3CDTF">2021-06-23T16:30:25Z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b089d7-9996-4d4c-b4fd-bd63e9680112_Enabled">
    <vt:lpwstr>true</vt:lpwstr>
  </property>
  <property fmtid="{D5CDD505-2E9C-101B-9397-08002B2CF9AE}" pid="3" name="MSIP_Label_e4b089d7-9996-4d4c-b4fd-bd63e9680112_SetDate">
    <vt:lpwstr>2021-06-23T16:30:18Z</vt:lpwstr>
  </property>
  <property fmtid="{D5CDD505-2E9C-101B-9397-08002B2CF9AE}" pid="4" name="MSIP_Label_e4b089d7-9996-4d4c-b4fd-bd63e9680112_Method">
    <vt:lpwstr>Privileged</vt:lpwstr>
  </property>
  <property fmtid="{D5CDD505-2E9C-101B-9397-08002B2CF9AE}" pid="5" name="MSIP_Label_e4b089d7-9996-4d4c-b4fd-bd63e9680112_Name">
    <vt:lpwstr>e4b089d7-9996-4d4c-b4fd-bd63e9680112</vt:lpwstr>
  </property>
  <property fmtid="{D5CDD505-2E9C-101B-9397-08002B2CF9AE}" pid="6" name="MSIP_Label_e4b089d7-9996-4d4c-b4fd-bd63e9680112_SiteId">
    <vt:lpwstr>44bbd632-fe04-42d7-933e-2649dcd22649</vt:lpwstr>
  </property>
  <property fmtid="{D5CDD505-2E9C-101B-9397-08002B2CF9AE}" pid="7" name="MSIP_Label_e4b089d7-9996-4d4c-b4fd-bd63e9680112_ActionId">
    <vt:lpwstr>2d2669d8-2e70-4df8-8db0-9ec591304d93</vt:lpwstr>
  </property>
  <property fmtid="{D5CDD505-2E9C-101B-9397-08002B2CF9AE}" pid="8" name="MSIP_Label_e4b089d7-9996-4d4c-b4fd-bd63e9680112_ContentBits">
    <vt:lpwstr>0</vt:lpwstr>
  </property>
</Properties>
</file>